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240" windowWidth="10260" windowHeight="122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'Blad1'!$B$5:$O$5</definedName>
  </definedNames>
  <calcPr fullCalcOnLoad="1"/>
</workbook>
</file>

<file path=xl/sharedStrings.xml><?xml version="1.0" encoding="utf-8"?>
<sst xmlns="http://schemas.openxmlformats.org/spreadsheetml/2006/main" count="3166" uniqueCount="794">
  <si>
    <t>WinShooter</t>
  </si>
  <si>
    <t>Tävling:</t>
  </si>
  <si>
    <t>Kretsfält</t>
  </si>
  <si>
    <t>1</t>
  </si>
  <si>
    <t>Dannemora</t>
  </si>
  <si>
    <t>-09,</t>
  </si>
  <si>
    <t>2009-03-22</t>
  </si>
  <si>
    <t>Klass:</t>
  </si>
  <si>
    <t>1A</t>
  </si>
  <si>
    <t>Pl</t>
  </si>
  <si>
    <t>Namn</t>
  </si>
  <si>
    <t>Klubb</t>
  </si>
  <si>
    <t>Resultat</t>
  </si>
  <si>
    <t>Tot</t>
  </si>
  <si>
    <t>P</t>
  </si>
  <si>
    <t>Stm</t>
  </si>
  <si>
    <t>Korkeamäki,</t>
  </si>
  <si>
    <t>Jan</t>
  </si>
  <si>
    <t>Älvkarleby</t>
  </si>
  <si>
    <t>PK</t>
  </si>
  <si>
    <t>66646666</t>
  </si>
  <si>
    <t>46/17</t>
  </si>
  <si>
    <t>20</t>
  </si>
  <si>
    <t>2</t>
  </si>
  <si>
    <t>Carlsson,</t>
  </si>
  <si>
    <t>Peter</t>
  </si>
  <si>
    <t>Lövsta</t>
  </si>
  <si>
    <t>Skf</t>
  </si>
  <si>
    <t>63446456</t>
  </si>
  <si>
    <t>38/17</t>
  </si>
  <si>
    <t>18</t>
  </si>
  <si>
    <t>3</t>
  </si>
  <si>
    <t>Garp,</t>
  </si>
  <si>
    <t>Kenneth</t>
  </si>
  <si>
    <t>Katarina</t>
  </si>
  <si>
    <t>PSF</t>
  </si>
  <si>
    <t>55606455</t>
  </si>
  <si>
    <t>36/12</t>
  </si>
  <si>
    <t>4</t>
  </si>
  <si>
    <t>Wadman,</t>
  </si>
  <si>
    <t>Göran</t>
  </si>
  <si>
    <t>16</t>
  </si>
  <si>
    <t>Pk</t>
  </si>
  <si>
    <t>53616455</t>
  </si>
  <si>
    <t>35/14</t>
  </si>
  <si>
    <t>5</t>
  </si>
  <si>
    <t>Wiking,</t>
  </si>
  <si>
    <t>Patrik</t>
  </si>
  <si>
    <t>Ena</t>
  </si>
  <si>
    <t>65426416</t>
  </si>
  <si>
    <t>34/12</t>
  </si>
  <si>
    <t>6</t>
  </si>
  <si>
    <t>Wilhelmsson,</t>
  </si>
  <si>
    <t>Mats</t>
  </si>
  <si>
    <t>42245345</t>
  </si>
  <si>
    <t>29/14</t>
  </si>
  <si>
    <t>7</t>
  </si>
  <si>
    <t>Cicek,</t>
  </si>
  <si>
    <t>Salman</t>
  </si>
  <si>
    <t>24002114</t>
  </si>
  <si>
    <t>14/8</t>
  </si>
  <si>
    <t>Billgren,</t>
  </si>
  <si>
    <t>Mattias</t>
  </si>
  <si>
    <t>Tierps</t>
  </si>
  <si>
    <t>PSK</t>
  </si>
  <si>
    <t>66566456</t>
  </si>
  <si>
    <t>44/17</t>
  </si>
  <si>
    <t>Falkenström,</t>
  </si>
  <si>
    <t>Hallstaviks</t>
  </si>
  <si>
    <t>65656546</t>
  </si>
  <si>
    <t>43/18</t>
  </si>
  <si>
    <t>25</t>
  </si>
  <si>
    <t>Råsbo,</t>
  </si>
  <si>
    <t>Rolf</t>
  </si>
  <si>
    <t>Råsbo</t>
  </si>
  <si>
    <t>65656555</t>
  </si>
  <si>
    <t>43/16</t>
  </si>
  <si>
    <t>17</t>
  </si>
  <si>
    <t>Gustavsson,</t>
  </si>
  <si>
    <t>Mikael</t>
  </si>
  <si>
    <t>Ssk</t>
  </si>
  <si>
    <t>64646656</t>
  </si>
  <si>
    <t>43/15</t>
  </si>
  <si>
    <t>22</t>
  </si>
  <si>
    <t>Kaj</t>
  </si>
  <si>
    <t>65535666</t>
  </si>
  <si>
    <t>42/17</t>
  </si>
  <si>
    <t>23</t>
  </si>
  <si>
    <t>Järf,</t>
  </si>
  <si>
    <t>Håtuna</t>
  </si>
  <si>
    <t>66525655</t>
  </si>
  <si>
    <t>40/16</t>
  </si>
  <si>
    <t>Sundgren,</t>
  </si>
  <si>
    <t>Stefan</t>
  </si>
  <si>
    <t>65534655</t>
  </si>
  <si>
    <t>39/17</t>
  </si>
  <si>
    <t>8</t>
  </si>
  <si>
    <t>Kyrkslätt,</t>
  </si>
  <si>
    <t>Ville</t>
  </si>
  <si>
    <t>Södertälje</t>
  </si>
  <si>
    <t>64634646</t>
  </si>
  <si>
    <t>39/14</t>
  </si>
  <si>
    <t>24</t>
  </si>
  <si>
    <t>9</t>
  </si>
  <si>
    <t>Mattsson,</t>
  </si>
  <si>
    <t>66436355</t>
  </si>
  <si>
    <t>38/15</t>
  </si>
  <si>
    <t>10</t>
  </si>
  <si>
    <t>Andersson,</t>
  </si>
  <si>
    <t>Roger</t>
  </si>
  <si>
    <t>Upsala</t>
  </si>
  <si>
    <t>Sportskyttklubb</t>
  </si>
  <si>
    <t>62535566</t>
  </si>
  <si>
    <t>38/14</t>
  </si>
  <si>
    <t>21</t>
  </si>
  <si>
    <t>11</t>
  </si>
  <si>
    <t>Algulin,</t>
  </si>
  <si>
    <t>Ulf</t>
  </si>
  <si>
    <t>42646556</t>
  </si>
  <si>
    <t>12</t>
  </si>
  <si>
    <t>Wigelsbo,</t>
  </si>
  <si>
    <t>Anders</t>
  </si>
  <si>
    <t>Sala</t>
  </si>
  <si>
    <t>65616662</t>
  </si>
  <si>
    <t>38/12</t>
  </si>
  <si>
    <t>13</t>
  </si>
  <si>
    <t>Carlbrink,</t>
  </si>
  <si>
    <t>Joakim</t>
  </si>
  <si>
    <t>52426646</t>
  </si>
  <si>
    <t>35/12</t>
  </si>
  <si>
    <t>14</t>
  </si>
  <si>
    <t>Westlin,</t>
  </si>
  <si>
    <t>Johan</t>
  </si>
  <si>
    <t>54636433</t>
  </si>
  <si>
    <t>34/15</t>
  </si>
  <si>
    <t>15</t>
  </si>
  <si>
    <t>Karlsson,</t>
  </si>
  <si>
    <t>25336654</t>
  </si>
  <si>
    <t>34/14</t>
  </si>
  <si>
    <t>Sedwall,</t>
  </si>
  <si>
    <t>Hans</t>
  </si>
  <si>
    <t>Uppsala</t>
  </si>
  <si>
    <t>Melin,</t>
  </si>
  <si>
    <t>Henry</t>
  </si>
  <si>
    <t>45426444</t>
  </si>
  <si>
    <t>33/14</t>
  </si>
  <si>
    <t>Öhman,</t>
  </si>
  <si>
    <t>Elon</t>
  </si>
  <si>
    <t>62204255</t>
  </si>
  <si>
    <t>26/11</t>
  </si>
  <si>
    <t>19</t>
  </si>
  <si>
    <t>62312336</t>
  </si>
  <si>
    <t>26/10</t>
  </si>
  <si>
    <t>Kreciz,</t>
  </si>
  <si>
    <t>Ivan</t>
  </si>
  <si>
    <t>44514222</t>
  </si>
  <si>
    <t>24/12</t>
  </si>
  <si>
    <t>Morgan</t>
  </si>
  <si>
    <t>43303226</t>
  </si>
  <si>
    <t>23/11</t>
  </si>
  <si>
    <t>Lindberg,</t>
  </si>
  <si>
    <t>Fredrik</t>
  </si>
  <si>
    <t>40313411</t>
  </si>
  <si>
    <t>17/8</t>
  </si>
  <si>
    <t>Johansson,</t>
  </si>
  <si>
    <t>Tobias</t>
  </si>
  <si>
    <t>12113202</t>
  </si>
  <si>
    <t>12/9</t>
  </si>
  <si>
    <t>Hagman,</t>
  </si>
  <si>
    <t>Lars</t>
  </si>
  <si>
    <t>Hedemora</t>
  </si>
  <si>
    <t>66666666</t>
  </si>
  <si>
    <t>48/20</t>
  </si>
  <si>
    <t>26</t>
  </si>
  <si>
    <t>Björkman,</t>
  </si>
  <si>
    <t>Eriksson,</t>
  </si>
  <si>
    <t>Daniel</t>
  </si>
  <si>
    <t>66656666</t>
  </si>
  <si>
    <t>47/20</t>
  </si>
  <si>
    <t>Norén,</t>
  </si>
  <si>
    <t>Sandvikens</t>
  </si>
  <si>
    <t>Leif</t>
  </si>
  <si>
    <t>66556666</t>
  </si>
  <si>
    <t>46/20</t>
  </si>
  <si>
    <t>Skottke,</t>
  </si>
  <si>
    <t>66566656</t>
  </si>
  <si>
    <t>Boman,</t>
  </si>
  <si>
    <t>Henrik</t>
  </si>
  <si>
    <t>66666646</t>
  </si>
  <si>
    <t>46/19</t>
  </si>
  <si>
    <t>Gustafsson,</t>
  </si>
  <si>
    <t>Nils-Ove</t>
  </si>
  <si>
    <t>Bålsta</t>
  </si>
  <si>
    <t>SS</t>
  </si>
  <si>
    <t>66656665</t>
  </si>
  <si>
    <t>Martin</t>
  </si>
  <si>
    <t>Hakola,</t>
  </si>
  <si>
    <t>Seppo</t>
  </si>
  <si>
    <t>65466666</t>
  </si>
  <si>
    <t>45/20</t>
  </si>
  <si>
    <t>63666666</t>
  </si>
  <si>
    <t>45/19</t>
  </si>
  <si>
    <t>Nilsson,</t>
  </si>
  <si>
    <t>66646656</t>
  </si>
  <si>
    <t>Hjertqvist,</t>
  </si>
  <si>
    <t>Monica</t>
  </si>
  <si>
    <t>Siegel,</t>
  </si>
  <si>
    <t>66665556</t>
  </si>
  <si>
    <t>45/18</t>
  </si>
  <si>
    <t>28</t>
  </si>
  <si>
    <t>Engberg,</t>
  </si>
  <si>
    <t>Skoglund,</t>
  </si>
  <si>
    <t>65656656</t>
  </si>
  <si>
    <t>Enkvist,</t>
  </si>
  <si>
    <t>66656556</t>
  </si>
  <si>
    <t>Widemo,</t>
  </si>
  <si>
    <t>45/16</t>
  </si>
  <si>
    <t>Isacsson,</t>
  </si>
  <si>
    <t>Per</t>
  </si>
  <si>
    <t>Väsby</t>
  </si>
  <si>
    <t>65656646</t>
  </si>
  <si>
    <t>44/18</t>
  </si>
  <si>
    <t>Tranberg,</t>
  </si>
  <si>
    <t>Rikard</t>
  </si>
  <si>
    <t>56636666</t>
  </si>
  <si>
    <t>Sisask,</t>
  </si>
  <si>
    <t>Roland</t>
  </si>
  <si>
    <t>65636666</t>
  </si>
  <si>
    <t>Åberg,</t>
  </si>
  <si>
    <t>Lunda</t>
  </si>
  <si>
    <t>Pistolsektionen</t>
  </si>
  <si>
    <t>65546666</t>
  </si>
  <si>
    <t>Svensson,</t>
  </si>
  <si>
    <t>Bengt</t>
  </si>
  <si>
    <t>66626666</t>
  </si>
  <si>
    <t>Morberg,</t>
  </si>
  <si>
    <t>54665666</t>
  </si>
  <si>
    <t>Törnqvist,</t>
  </si>
  <si>
    <t>Anna</t>
  </si>
  <si>
    <t>64556566</t>
  </si>
  <si>
    <t>43/19</t>
  </si>
  <si>
    <t>Jens</t>
  </si>
  <si>
    <t>66546655</t>
  </si>
  <si>
    <t>27</t>
  </si>
  <si>
    <t>Hörberg,</t>
  </si>
  <si>
    <t>65655664</t>
  </si>
  <si>
    <t>Lönnström,</t>
  </si>
  <si>
    <t>Staffan</t>
  </si>
  <si>
    <t>65646655</t>
  </si>
  <si>
    <t>29</t>
  </si>
  <si>
    <t>Karl-Otto</t>
  </si>
  <si>
    <t>63656665</t>
  </si>
  <si>
    <t>30</t>
  </si>
  <si>
    <t>Ann-Britt</t>
  </si>
  <si>
    <t>31</t>
  </si>
  <si>
    <t>Grunstein,</t>
  </si>
  <si>
    <t>Björn</t>
  </si>
  <si>
    <t>Gripen</t>
  </si>
  <si>
    <t>66616666</t>
  </si>
  <si>
    <t>43/14</t>
  </si>
  <si>
    <t>32</t>
  </si>
  <si>
    <t>Lennart</t>
  </si>
  <si>
    <t>66546456</t>
  </si>
  <si>
    <t>33</t>
  </si>
  <si>
    <t>Inersjö,</t>
  </si>
  <si>
    <t>Ante</t>
  </si>
  <si>
    <t>64446666</t>
  </si>
  <si>
    <t>42/16</t>
  </si>
  <si>
    <t>34</t>
  </si>
  <si>
    <t>Gäverth,</t>
  </si>
  <si>
    <t>64656554</t>
  </si>
  <si>
    <t>41/16</t>
  </si>
  <si>
    <t>35</t>
  </si>
  <si>
    <t>Nord,</t>
  </si>
  <si>
    <t>Magnus</t>
  </si>
  <si>
    <t>65535665</t>
  </si>
  <si>
    <t>41/15</t>
  </si>
  <si>
    <t>36</t>
  </si>
  <si>
    <t>Lindqvist,</t>
  </si>
  <si>
    <t>53645656</t>
  </si>
  <si>
    <t>37</t>
  </si>
  <si>
    <t>Gårdman,</t>
  </si>
  <si>
    <t>65636653</t>
  </si>
  <si>
    <t>38</t>
  </si>
  <si>
    <t>Veronica</t>
  </si>
  <si>
    <t>63446646</t>
  </si>
  <si>
    <t>39/15</t>
  </si>
  <si>
    <t>39</t>
  </si>
  <si>
    <t>Dahlberg,</t>
  </si>
  <si>
    <t>64525655</t>
  </si>
  <si>
    <t>40</t>
  </si>
  <si>
    <t>Bengt-Erik</t>
  </si>
  <si>
    <t>63635536</t>
  </si>
  <si>
    <t>37/15</t>
  </si>
  <si>
    <t>41</t>
  </si>
  <si>
    <t>Önerud,</t>
  </si>
  <si>
    <t>Kent</t>
  </si>
  <si>
    <t>65544526</t>
  </si>
  <si>
    <t>37/14</t>
  </si>
  <si>
    <t>42</t>
  </si>
  <si>
    <t>Mortensen,</t>
  </si>
  <si>
    <t>37/12</t>
  </si>
  <si>
    <t>43</t>
  </si>
  <si>
    <t>Heyman,</t>
  </si>
  <si>
    <t>Willy</t>
  </si>
  <si>
    <t>43624556</t>
  </si>
  <si>
    <t>44</t>
  </si>
  <si>
    <t>Räms,</t>
  </si>
  <si>
    <t>63323646</t>
  </si>
  <si>
    <t>33/12</t>
  </si>
  <si>
    <t>1B</t>
  </si>
  <si>
    <t>56646646</t>
  </si>
  <si>
    <t>43/17</t>
  </si>
  <si>
    <t>Larsson,</t>
  </si>
  <si>
    <t>Susanne</t>
  </si>
  <si>
    <t>65666665</t>
  </si>
  <si>
    <t>46/16</t>
  </si>
  <si>
    <t>Ericson,</t>
  </si>
  <si>
    <t>66666536</t>
  </si>
  <si>
    <t>Börje</t>
  </si>
  <si>
    <t>25636564</t>
  </si>
  <si>
    <t>65666666</t>
  </si>
  <si>
    <t>Robert</t>
  </si>
  <si>
    <t>66666656</t>
  </si>
  <si>
    <t>47/19</t>
  </si>
  <si>
    <t>66666566</t>
  </si>
  <si>
    <t>65666656</t>
  </si>
  <si>
    <t>65656665</t>
  </si>
  <si>
    <t>44/19</t>
  </si>
  <si>
    <t>Linda</t>
  </si>
  <si>
    <t>66656564</t>
  </si>
  <si>
    <t>64656466</t>
  </si>
  <si>
    <t>Pålsson,</t>
  </si>
  <si>
    <t>Jimmy</t>
  </si>
  <si>
    <t>54655666</t>
  </si>
  <si>
    <t>64546566</t>
  </si>
  <si>
    <t>42/14</t>
  </si>
  <si>
    <t>56636546</t>
  </si>
  <si>
    <t>55635555</t>
  </si>
  <si>
    <t>1C</t>
  </si>
  <si>
    <t>Sidfäldt,</t>
  </si>
  <si>
    <t>Anton</t>
  </si>
  <si>
    <t>65666566</t>
  </si>
  <si>
    <t>66546666</t>
  </si>
  <si>
    <t>45/17</t>
  </si>
  <si>
    <t>65655655</t>
  </si>
  <si>
    <t>Rosersbergs</t>
  </si>
  <si>
    <t>56536666</t>
  </si>
  <si>
    <t>Hartikainen,</t>
  </si>
  <si>
    <t>55646655</t>
  </si>
  <si>
    <t>Mörvik,</t>
  </si>
  <si>
    <t>56635656</t>
  </si>
  <si>
    <t>42/15</t>
  </si>
  <si>
    <t>Mickelsson,</t>
  </si>
  <si>
    <t>Lena</t>
  </si>
  <si>
    <t>66626565</t>
  </si>
  <si>
    <t>Carl-Olov</t>
  </si>
  <si>
    <t>64536555</t>
  </si>
  <si>
    <t>Holmlander,</t>
  </si>
  <si>
    <t>Linus</t>
  </si>
  <si>
    <t>64636635</t>
  </si>
  <si>
    <t>Harrelind,</t>
  </si>
  <si>
    <t>63535466</t>
  </si>
  <si>
    <t>45546355</t>
  </si>
  <si>
    <t>37/16</t>
  </si>
  <si>
    <t>62526456</t>
  </si>
  <si>
    <t>36/14</t>
  </si>
  <si>
    <t>Eiler</t>
  </si>
  <si>
    <t>36446633</t>
  </si>
  <si>
    <t>54416456</t>
  </si>
  <si>
    <t>34535536</t>
  </si>
  <si>
    <t>34/17</t>
  </si>
  <si>
    <t>Rune</t>
  </si>
  <si>
    <t>45525355</t>
  </si>
  <si>
    <t>47/14</t>
  </si>
  <si>
    <t>56656666</t>
  </si>
  <si>
    <t>Tirén,</t>
  </si>
  <si>
    <t>66666655</t>
  </si>
  <si>
    <t>Kokk,</t>
  </si>
  <si>
    <t>Tomas</t>
  </si>
  <si>
    <t>65646666</t>
  </si>
  <si>
    <t>66666645</t>
  </si>
  <si>
    <t>66666654</t>
  </si>
  <si>
    <t>46655666</t>
  </si>
  <si>
    <t>44/20</t>
  </si>
  <si>
    <t>66546646</t>
  </si>
  <si>
    <t>Hanslöv,</t>
  </si>
  <si>
    <t>63646666</t>
  </si>
  <si>
    <t>55646665</t>
  </si>
  <si>
    <t>Nurmi,</t>
  </si>
  <si>
    <t>Ari</t>
  </si>
  <si>
    <t>65636665</t>
  </si>
  <si>
    <t>65636655</t>
  </si>
  <si>
    <t>Forskund,</t>
  </si>
  <si>
    <t>Ove</t>
  </si>
  <si>
    <t>65636556</t>
  </si>
  <si>
    <t>65616665</t>
  </si>
  <si>
    <t>64646456</t>
  </si>
  <si>
    <t>Brundin,</t>
  </si>
  <si>
    <t>Per-Erik</t>
  </si>
  <si>
    <t>Östhammars</t>
  </si>
  <si>
    <t>43646466</t>
  </si>
  <si>
    <t>39/16</t>
  </si>
  <si>
    <t>Widenberg,</t>
  </si>
  <si>
    <t>60646656</t>
  </si>
  <si>
    <t>Peterson,</t>
  </si>
  <si>
    <t>Claes</t>
  </si>
  <si>
    <t>64525665</t>
  </si>
  <si>
    <t>64616556</t>
  </si>
  <si>
    <t>39/13</t>
  </si>
  <si>
    <t>66523564</t>
  </si>
  <si>
    <t>54516534</t>
  </si>
  <si>
    <t>Marcus</t>
  </si>
  <si>
    <t>51304425</t>
  </si>
  <si>
    <t>24/8</t>
  </si>
  <si>
    <t>Forsberg,</t>
  </si>
  <si>
    <t>Jim</t>
  </si>
  <si>
    <t>47/15</t>
  </si>
  <si>
    <t>Björn,</t>
  </si>
  <si>
    <t>Håkan</t>
  </si>
  <si>
    <t>Danielsson,</t>
  </si>
  <si>
    <t>66656566</t>
  </si>
  <si>
    <t>46/18</t>
  </si>
  <si>
    <t>Salems</t>
  </si>
  <si>
    <t>65656666</t>
  </si>
  <si>
    <t>Lindström,</t>
  </si>
  <si>
    <t>Bo</t>
  </si>
  <si>
    <t>66646665</t>
  </si>
  <si>
    <t>66656565</t>
  </si>
  <si>
    <t>56646666</t>
  </si>
  <si>
    <t>65665656</t>
  </si>
  <si>
    <t>66636666</t>
  </si>
  <si>
    <t>66656645</t>
  </si>
  <si>
    <t>Adsjö,</t>
  </si>
  <si>
    <t>66566366</t>
  </si>
  <si>
    <t>65654666</t>
  </si>
  <si>
    <t>64666646</t>
  </si>
  <si>
    <t>Englund,</t>
  </si>
  <si>
    <t>Andreas</t>
  </si>
  <si>
    <t>66636665</t>
  </si>
  <si>
    <t>Arnström,</t>
  </si>
  <si>
    <t>55656665</t>
  </si>
  <si>
    <t>66536666</t>
  </si>
  <si>
    <t>44/16</t>
  </si>
  <si>
    <t>Ahlin,</t>
  </si>
  <si>
    <t>66455566</t>
  </si>
  <si>
    <t>43/20</t>
  </si>
  <si>
    <t>65656663</t>
  </si>
  <si>
    <t>65656456</t>
  </si>
  <si>
    <t>55646656</t>
  </si>
  <si>
    <t>66646546</t>
  </si>
  <si>
    <t>65626666</t>
  </si>
  <si>
    <t>66626656</t>
  </si>
  <si>
    <t>43/13</t>
  </si>
  <si>
    <t>66626655</t>
  </si>
  <si>
    <t>63646566</t>
  </si>
  <si>
    <t>Handeldvapenförening65636565</t>
  </si>
  <si>
    <t>45</t>
  </si>
  <si>
    <t>Wickberg,</t>
  </si>
  <si>
    <t>63656466</t>
  </si>
  <si>
    <t>46</t>
  </si>
  <si>
    <t>Svahn,</t>
  </si>
  <si>
    <t>64636646</t>
  </si>
  <si>
    <t>41/18</t>
  </si>
  <si>
    <t>47</t>
  </si>
  <si>
    <t>51466666</t>
  </si>
  <si>
    <t>40/18</t>
  </si>
  <si>
    <t>48</t>
  </si>
  <si>
    <t>64626546</t>
  </si>
  <si>
    <t>49</t>
  </si>
  <si>
    <t>55526556</t>
  </si>
  <si>
    <t>50</t>
  </si>
  <si>
    <t>Backström,</t>
  </si>
  <si>
    <t>63616456</t>
  </si>
  <si>
    <t>37/13</t>
  </si>
  <si>
    <t>Laiholampi,</t>
  </si>
  <si>
    <t>66625545</t>
  </si>
  <si>
    <t>Wineström,</t>
  </si>
  <si>
    <t>Aila</t>
  </si>
  <si>
    <t>33562214</t>
  </si>
  <si>
    <t>26/14</t>
  </si>
  <si>
    <t>Danell,</t>
  </si>
  <si>
    <t>Eva-Helena</t>
  </si>
  <si>
    <t>65666636</t>
  </si>
  <si>
    <t>44/15</t>
  </si>
  <si>
    <t>Rupprecht,</t>
  </si>
  <si>
    <t>Ursula</t>
  </si>
  <si>
    <t>65625566</t>
  </si>
  <si>
    <t>41/17</t>
  </si>
  <si>
    <t>Pettersson,</t>
  </si>
  <si>
    <t>Siv</t>
  </si>
  <si>
    <t>66526565</t>
  </si>
  <si>
    <t>41/13</t>
  </si>
  <si>
    <t>Jeanette</t>
  </si>
  <si>
    <t>62616565</t>
  </si>
  <si>
    <t>Svedberg,</t>
  </si>
  <si>
    <t>Kickie</t>
  </si>
  <si>
    <t>64656543</t>
  </si>
  <si>
    <t>Naumann,</t>
  </si>
  <si>
    <t>Basti</t>
  </si>
  <si>
    <t>Lidingö</t>
  </si>
  <si>
    <t>Holmberg,</t>
  </si>
  <si>
    <t>Olle</t>
  </si>
  <si>
    <t>55656656</t>
  </si>
  <si>
    <t>66636566</t>
  </si>
  <si>
    <t>65636555</t>
  </si>
  <si>
    <t>66626555</t>
  </si>
  <si>
    <t>66543546</t>
  </si>
  <si>
    <t>65616536</t>
  </si>
  <si>
    <t>38/13</t>
  </si>
  <si>
    <t>Carleson,</t>
  </si>
  <si>
    <t>Hans-Olov</t>
  </si>
  <si>
    <t>53646634</t>
  </si>
  <si>
    <t>44433524</t>
  </si>
  <si>
    <t>29/13</t>
  </si>
  <si>
    <t>56656656</t>
  </si>
  <si>
    <t>66546656</t>
  </si>
  <si>
    <t>Israelsson,</t>
  </si>
  <si>
    <t>Sven</t>
  </si>
  <si>
    <t>Ultuna</t>
  </si>
  <si>
    <t>66646646</t>
  </si>
  <si>
    <t>56646656</t>
  </si>
  <si>
    <t>65646536</t>
  </si>
  <si>
    <t>Hansson,</t>
  </si>
  <si>
    <t>66646634</t>
  </si>
  <si>
    <t>Thorbjörn</t>
  </si>
  <si>
    <t>53626665</t>
  </si>
  <si>
    <t>Bosse</t>
  </si>
  <si>
    <t>64526545</t>
  </si>
  <si>
    <t>53406546</t>
  </si>
  <si>
    <t>33/10</t>
  </si>
  <si>
    <t>35416525</t>
  </si>
  <si>
    <t>31/12</t>
  </si>
  <si>
    <t>Olvång,</t>
  </si>
  <si>
    <t>23425430</t>
  </si>
  <si>
    <t>0</t>
  </si>
  <si>
    <t>1R</t>
  </si>
  <si>
    <t>47/18</t>
  </si>
  <si>
    <t>64636666</t>
  </si>
  <si>
    <t>66536656</t>
  </si>
  <si>
    <t>45326464</t>
  </si>
  <si>
    <t>55223556</t>
  </si>
  <si>
    <t>33/11</t>
  </si>
  <si>
    <t>63234323</t>
  </si>
  <si>
    <t>2R</t>
  </si>
  <si>
    <t>47/17</t>
  </si>
  <si>
    <t>66556566</t>
  </si>
  <si>
    <t>66646556</t>
  </si>
  <si>
    <t>66656546</t>
  </si>
  <si>
    <t>Åke</t>
  </si>
  <si>
    <t>66545665</t>
  </si>
  <si>
    <t>54655546</t>
  </si>
  <si>
    <t>62535666</t>
  </si>
  <si>
    <t>Fors,</t>
  </si>
  <si>
    <t>Lars-Erik</t>
  </si>
  <si>
    <t>65516564</t>
  </si>
  <si>
    <t>64516655</t>
  </si>
  <si>
    <t>53665444</t>
  </si>
  <si>
    <t>37/17</t>
  </si>
  <si>
    <t>55505655</t>
  </si>
  <si>
    <t>36/13</t>
  </si>
  <si>
    <t>65625453</t>
  </si>
  <si>
    <t>35416545</t>
  </si>
  <si>
    <t>33/13</t>
  </si>
  <si>
    <t>24405566</t>
  </si>
  <si>
    <t>32/12</t>
  </si>
  <si>
    <t>54335442</t>
  </si>
  <si>
    <t>30/14</t>
  </si>
  <si>
    <t>52205544</t>
  </si>
  <si>
    <t>27/11</t>
  </si>
  <si>
    <t>3R</t>
  </si>
  <si>
    <t>Thomas</t>
  </si>
  <si>
    <t>66655666</t>
  </si>
  <si>
    <t>66656656</t>
  </si>
  <si>
    <t>66566664</t>
  </si>
  <si>
    <t>64566666</t>
  </si>
  <si>
    <t>56666655</t>
  </si>
  <si>
    <t>66555666</t>
  </si>
  <si>
    <t>66666545</t>
  </si>
  <si>
    <t>66636656</t>
  </si>
  <si>
    <t>66556466</t>
  </si>
  <si>
    <t>65646665</t>
  </si>
  <si>
    <t>44/13</t>
  </si>
  <si>
    <t>66556645</t>
  </si>
  <si>
    <t>66445656</t>
  </si>
  <si>
    <t>65635566</t>
  </si>
  <si>
    <t>65555465</t>
  </si>
  <si>
    <t>41/19</t>
  </si>
  <si>
    <t>65626645</t>
  </si>
  <si>
    <t>64536655</t>
  </si>
  <si>
    <t>55626664</t>
  </si>
  <si>
    <t>40/13</t>
  </si>
  <si>
    <t>52446555</t>
  </si>
  <si>
    <t>36/15</t>
  </si>
  <si>
    <t>53525546</t>
  </si>
  <si>
    <t>35/15</t>
  </si>
  <si>
    <t>34565460</t>
  </si>
  <si>
    <t>33/17</t>
  </si>
  <si>
    <t>44446524</t>
  </si>
  <si>
    <t>33/15</t>
  </si>
  <si>
    <t>64000000</t>
  </si>
  <si>
    <t>10/3</t>
  </si>
  <si>
    <t xml:space="preserve">Handeldvapenförening </t>
  </si>
  <si>
    <t>64606462</t>
  </si>
  <si>
    <t>F 16</t>
  </si>
  <si>
    <t>Handeldvapenförening</t>
  </si>
  <si>
    <t>65644666</t>
  </si>
  <si>
    <t>Af Wåhlberg,</t>
  </si>
  <si>
    <t>66646565</t>
  </si>
  <si>
    <t>45516646</t>
  </si>
  <si>
    <t>56666664</t>
  </si>
  <si>
    <t>S</t>
  </si>
  <si>
    <t>B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</si>
  <si>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</si>
  <si>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</si>
  <si>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</si>
  <si>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</si>
  <si>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</si>
  <si>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</si>
  <si>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</si>
  <si>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</si>
  <si>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</si>
  <si>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</si>
  <si>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</si>
  <si>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</si>
  <si>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</si>
  <si>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</si>
  <si>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</si>
  <si>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</si>
  <si>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</si>
  <si>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</si>
  <si>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</si>
  <si>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</si>
  <si>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</si>
  <si>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</si>
  <si>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</si>
  <si>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</si>
  <si>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</si>
  <si>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</si>
  <si>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Westlin</t>
  </si>
  <si>
    <t>Ahlin</t>
  </si>
  <si>
    <t>C Vy</t>
  </si>
  <si>
    <t>C J</t>
  </si>
  <si>
    <t>Karlsson</t>
  </si>
  <si>
    <t>Johansson</t>
  </si>
  <si>
    <t>Melin</t>
  </si>
  <si>
    <t xml:space="preserve">Kretsfältskytteserien 2011 Individuellt </t>
  </si>
  <si>
    <t>Ussk</t>
  </si>
  <si>
    <t>Tpsk</t>
  </si>
  <si>
    <t>F16 Skf</t>
  </si>
  <si>
    <t>Håkansson</t>
  </si>
  <si>
    <t>Hagström</t>
  </si>
  <si>
    <t>Billgren</t>
  </si>
  <si>
    <t>Ericson</t>
  </si>
  <si>
    <t>Lindberg</t>
  </si>
  <si>
    <t>Dingfors</t>
  </si>
  <si>
    <t>Carlsson</t>
  </si>
  <si>
    <t>Cordoba</t>
  </si>
  <si>
    <t>Karl</t>
  </si>
  <si>
    <t>Jesper</t>
  </si>
  <si>
    <t>Sjunnesson</t>
  </si>
  <si>
    <t>Bengt-Göran</t>
  </si>
  <si>
    <t>Eliseo</t>
  </si>
  <si>
    <t>UHF</t>
  </si>
  <si>
    <t>ÖPK</t>
  </si>
  <si>
    <t>DSK</t>
  </si>
  <si>
    <t>Björkman</t>
  </si>
  <si>
    <t>Tirén</t>
  </si>
  <si>
    <t>Gäverth</t>
  </si>
  <si>
    <t>Mortenssen</t>
  </si>
  <si>
    <t>Boman</t>
  </si>
  <si>
    <t>Hörberg</t>
  </si>
  <si>
    <t>Korkeamäki</t>
  </si>
  <si>
    <t>Nils</t>
  </si>
  <si>
    <t>Dan</t>
  </si>
  <si>
    <t>Niklas</t>
  </si>
  <si>
    <t>ÄPK</t>
  </si>
  <si>
    <t>Widemo</t>
  </si>
  <si>
    <t>Brundin</t>
  </si>
  <si>
    <t>Hans-Olof</t>
  </si>
  <si>
    <t>Hjertqvist</t>
  </si>
  <si>
    <t>Svensson</t>
  </si>
  <si>
    <t>Söderberg</t>
  </si>
  <si>
    <t>Wadman</t>
  </si>
  <si>
    <t>Jacobsson</t>
  </si>
  <si>
    <t>Arne</t>
  </si>
  <si>
    <t>Remnebrand</t>
  </si>
  <si>
    <t>Sandström</t>
  </si>
  <si>
    <t>Sebastian</t>
  </si>
  <si>
    <t>BåSs</t>
  </si>
  <si>
    <t>Pettersson</t>
  </si>
  <si>
    <t>Säterberg</t>
  </si>
  <si>
    <t>Algulin</t>
  </si>
  <si>
    <t>Veddervik</t>
  </si>
  <si>
    <t>Gåård</t>
  </si>
  <si>
    <t>Nurmi</t>
  </si>
  <si>
    <t>Forslund</t>
  </si>
  <si>
    <t>Peterson</t>
  </si>
  <si>
    <t>Nordström</t>
  </si>
  <si>
    <t>Harry</t>
  </si>
  <si>
    <t>Wickberg</t>
  </si>
  <si>
    <t>Deborg</t>
  </si>
  <si>
    <t>Wineström</t>
  </si>
  <si>
    <t>Midestad</t>
  </si>
  <si>
    <t>Eriksson</t>
  </si>
  <si>
    <t>Propst</t>
  </si>
  <si>
    <t>Berg</t>
  </si>
  <si>
    <t>Östervåla</t>
  </si>
  <si>
    <t>Olvång</t>
  </si>
  <si>
    <t>Eilert</t>
  </si>
  <si>
    <t>Önerud</t>
  </si>
  <si>
    <t>Mattson</t>
  </si>
  <si>
    <t>Wingh</t>
  </si>
  <si>
    <t>Larsson</t>
  </si>
  <si>
    <t>Fallman</t>
  </si>
  <si>
    <t>Hakola</t>
  </si>
  <si>
    <t>Pk Ena</t>
  </si>
  <si>
    <t>Busk</t>
  </si>
  <si>
    <t>Sören</t>
  </si>
  <si>
    <t>Gustavsson</t>
  </si>
  <si>
    <t>Wiberg</t>
  </si>
  <si>
    <t>Lotta</t>
  </si>
  <si>
    <t>Sedvall</t>
  </si>
  <si>
    <t>Sylvan</t>
  </si>
  <si>
    <t>Robin</t>
  </si>
  <si>
    <t>Almgren</t>
  </si>
  <si>
    <t>Engberg</t>
  </si>
  <si>
    <t>Blomstrand</t>
  </si>
  <si>
    <t>Jan-Åke</t>
  </si>
  <si>
    <t>Wängelin</t>
  </si>
  <si>
    <t>Westerlund</t>
  </si>
  <si>
    <t>Tiren</t>
  </si>
  <si>
    <t>Fredriksson</t>
  </si>
  <si>
    <t>Andersson</t>
  </si>
  <si>
    <t>Hansson</t>
  </si>
  <si>
    <t>Jonny</t>
  </si>
  <si>
    <t>Petersson</t>
  </si>
  <si>
    <t>Israelsson</t>
  </si>
  <si>
    <t>Fors</t>
  </si>
  <si>
    <t>Danielsson</t>
  </si>
  <si>
    <t>Tämnervik</t>
  </si>
  <si>
    <t>Richard</t>
  </si>
  <si>
    <t>Träffe</t>
  </si>
  <si>
    <t>Carlesson</t>
  </si>
  <si>
    <t>Sundgren</t>
  </si>
  <si>
    <t>Modin</t>
  </si>
  <si>
    <t>Thome</t>
  </si>
  <si>
    <t>Hjellström</t>
  </si>
  <si>
    <t>Ericsson</t>
  </si>
  <si>
    <t>Pontus</t>
  </si>
  <si>
    <t>Gripensköld</t>
  </si>
  <si>
    <t>Hansen</t>
  </si>
  <si>
    <t>Öystein</t>
  </si>
  <si>
    <t>Friman</t>
  </si>
  <si>
    <t>Äpk</t>
  </si>
  <si>
    <t>Rahm</t>
  </si>
  <si>
    <t>Örjan</t>
  </si>
  <si>
    <t>Carlbrink</t>
  </si>
  <si>
    <t>Rickard</t>
  </si>
  <si>
    <t>Öpk</t>
  </si>
  <si>
    <t>Löfgren</t>
  </si>
  <si>
    <t>Sundqvist</t>
  </si>
  <si>
    <t>Holmlander</t>
  </si>
  <si>
    <t>Emma</t>
  </si>
  <si>
    <t>Sjögren</t>
  </si>
  <si>
    <t>Palm</t>
  </si>
  <si>
    <t>Komminaho</t>
  </si>
  <si>
    <t>Almlöf</t>
  </si>
  <si>
    <t>Thor</t>
  </si>
  <si>
    <t>Agakhan</t>
  </si>
  <si>
    <t>Armik</t>
  </si>
  <si>
    <t>Britt-Marie</t>
  </si>
  <si>
    <t>Wilhelmsson</t>
  </si>
  <si>
    <t>Bergman</t>
  </si>
  <si>
    <t>Erik</t>
  </si>
  <si>
    <t>Seppäläinen</t>
  </si>
  <si>
    <t>Wester</t>
  </si>
  <si>
    <t>Malin</t>
  </si>
  <si>
    <t>Nilsson</t>
  </si>
  <si>
    <t>Thulin</t>
  </si>
  <si>
    <t>Carl-Gustav</t>
  </si>
  <si>
    <t>Rodling</t>
  </si>
  <si>
    <t xml:space="preserve">Andersson </t>
  </si>
  <si>
    <t xml:space="preserve">Lundquist </t>
  </si>
  <si>
    <t>Widgar</t>
  </si>
  <si>
    <t>Esbjörn</t>
  </si>
  <si>
    <t>Wengelin</t>
  </si>
  <si>
    <t>Pelle</t>
  </si>
  <si>
    <t>Tove</t>
  </si>
  <si>
    <t>Laiholampi</t>
  </si>
  <si>
    <t>Sam</t>
  </si>
  <si>
    <t>Dsk</t>
  </si>
  <si>
    <t>Antal start</t>
  </si>
  <si>
    <t>Klass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</si>
</sst>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43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Q14" sqref="Q14"/>
    </sheetView>
  </sheetViews>
  <sheetFormatPr defaultColWidth="9.140625" defaultRowHeight="15"/>
  <cols>
    <col min="1" max="1" width="5.00390625" style="0" customWidth="1"/>
    <col min="2" max="2" width="7.7109375" style="6" bestFit="1" customWidth="1"/>
    <col min="3" max="3" width="13.28125" style="0" bestFit="1" customWidth="1"/>
    <col min="4" max="4" width="13.8515625" style="0" customWidth="1"/>
    <col min="5" max="5" width="20.57421875" style="0" customWidth="1"/>
    <col min="6" max="6" width="5.00390625" style="0" bestFit="1" customWidth="1"/>
    <col min="7" max="7" width="5.140625" style="0" bestFit="1" customWidth="1"/>
    <col min="8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2" customWidth="1"/>
  </cols>
  <sheetData>
    <row r="1" spans="2:5" ht="26.25">
      <c r="B1" s="9"/>
      <c r="D1" s="10"/>
      <c r="E1" s="10" t="s">
        <v>621</v>
      </c>
    </row>
    <row r="2" spans="2:5" ht="26.25">
      <c r="B2" s="11"/>
      <c r="D2" s="12"/>
      <c r="E2" s="12" t="s">
        <v>646</v>
      </c>
    </row>
    <row r="3" spans="2:5" ht="26.25">
      <c r="B3"/>
      <c r="D3" s="12"/>
      <c r="E3" s="12" t="s">
        <v>622</v>
      </c>
    </row>
    <row r="4" spans="2:15" ht="15">
      <c r="B4" t="s">
        <v>793</v>
      </c>
      <c r="C4" t="s">
        <v>619</v>
      </c>
      <c r="D4" t="s">
        <v>620</v>
      </c>
      <c r="E4" t="s">
        <v>624</v>
      </c>
      <c r="F4" t="s">
        <v>613</v>
      </c>
      <c r="G4" t="s">
        <v>614</v>
      </c>
      <c r="H4" t="s">
        <v>615</v>
      </c>
      <c r="I4" t="s">
        <v>616</v>
      </c>
      <c r="J4" t="s">
        <v>617</v>
      </c>
      <c r="K4" t="s">
        <v>618</v>
      </c>
      <c r="M4" t="s">
        <v>13</v>
      </c>
      <c r="O4" s="2" t="s">
        <v>792</v>
      </c>
    </row>
    <row r="5" spans="2:4" ht="26.25">
      <c r="B5"/>
      <c r="D5" s="12"/>
    </row>
    <row r="6" spans="2:13" ht="19.5">
      <c r="B6" s="13" t="s">
        <v>638</v>
      </c>
      <c r="M6" s="8"/>
    </row>
    <row r="7" spans="3:31" ht="15">
      <c r="C7" s="1" t="s">
        <v>644</v>
      </c>
      <c r="D7" s="1" t="s">
        <v>571</v>
      </c>
      <c r="E7" s="1" t="s">
        <v>647</v>
      </c>
      <c r="F7">
        <v>15</v>
      </c>
      <c r="G7">
        <v>15</v>
      </c>
      <c r="H7">
        <v>13</v>
      </c>
      <c r="I7">
        <v>13</v>
      </c>
      <c r="K7">
        <v>14</v>
      </c>
      <c r="M7" s="8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70</v>
      </c>
      <c r="O7" s="14">
        <v>5</v>
      </c>
      <c r="AA7" s="8"/>
      <c r="AB7" s="8"/>
      <c r="AC7" s="8"/>
      <c r="AD7" s="8"/>
      <c r="AE7" s="8"/>
    </row>
    <row r="8" spans="3:15" ht="15">
      <c r="C8" t="s">
        <v>682</v>
      </c>
      <c r="D8" t="s">
        <v>62</v>
      </c>
      <c r="E8" s="1" t="s">
        <v>647</v>
      </c>
      <c r="F8">
        <v>10</v>
      </c>
      <c r="I8">
        <v>15</v>
      </c>
      <c r="J8">
        <v>15</v>
      </c>
      <c r="K8">
        <v>12</v>
      </c>
      <c r="M8" s="8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52</v>
      </c>
      <c r="O8" s="14">
        <v>4</v>
      </c>
    </row>
    <row r="9" spans="3:15" ht="15">
      <c r="C9" t="s">
        <v>712</v>
      </c>
      <c r="D9" t="s">
        <v>25</v>
      </c>
      <c r="E9" s="1" t="s">
        <v>663</v>
      </c>
      <c r="F9">
        <v>14</v>
      </c>
      <c r="J9">
        <v>14</v>
      </c>
      <c r="M9" s="8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28</v>
      </c>
      <c r="O9" s="14">
        <v>2</v>
      </c>
    </row>
    <row r="10" spans="3:15" ht="15">
      <c r="C10" s="1" t="s">
        <v>765</v>
      </c>
      <c r="D10" s="1" t="s">
        <v>79</v>
      </c>
      <c r="E10" s="1" t="s">
        <v>663</v>
      </c>
      <c r="I10">
        <v>12</v>
      </c>
      <c r="K10">
        <v>15</v>
      </c>
      <c r="M10" s="8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27</v>
      </c>
      <c r="O10" s="14">
        <v>2</v>
      </c>
    </row>
    <row r="11" spans="3:15" ht="15">
      <c r="C11" t="s">
        <v>714</v>
      </c>
      <c r="D11" t="s">
        <v>438</v>
      </c>
      <c r="E11" s="1" t="s">
        <v>663</v>
      </c>
      <c r="F11">
        <v>11</v>
      </c>
      <c r="H11">
        <v>14</v>
      </c>
      <c r="M11" s="8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25</v>
      </c>
      <c r="O11" s="14">
        <v>2</v>
      </c>
    </row>
    <row r="12" spans="3:15" ht="15">
      <c r="C12" t="s">
        <v>713</v>
      </c>
      <c r="D12" t="s">
        <v>379</v>
      </c>
      <c r="E12" s="1" t="s">
        <v>663</v>
      </c>
      <c r="F12">
        <v>12</v>
      </c>
      <c r="J12">
        <v>11</v>
      </c>
      <c r="M12" s="8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23</v>
      </c>
      <c r="O12" s="14">
        <v>2</v>
      </c>
    </row>
    <row r="13" spans="3:15" ht="15">
      <c r="C13" s="1" t="s">
        <v>766</v>
      </c>
      <c r="D13" s="1" t="s">
        <v>17</v>
      </c>
      <c r="E13" s="1" t="s">
        <v>649</v>
      </c>
      <c r="I13">
        <v>11</v>
      </c>
      <c r="J13">
        <v>10</v>
      </c>
      <c r="M13" s="8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21</v>
      </c>
      <c r="O13" s="14">
        <v>2</v>
      </c>
    </row>
    <row r="14" spans="3:15" ht="15">
      <c r="C14" s="1" t="s">
        <v>742</v>
      </c>
      <c r="D14" s="1" t="s">
        <v>322</v>
      </c>
      <c r="E14" s="1" t="s">
        <v>649</v>
      </c>
      <c r="H14">
        <v>15</v>
      </c>
      <c r="M14" s="8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15</v>
      </c>
      <c r="O14" s="14">
        <v>1</v>
      </c>
    </row>
    <row r="15" spans="3:15" ht="15">
      <c r="C15" s="1" t="s">
        <v>764</v>
      </c>
      <c r="D15" s="1" t="s">
        <v>79</v>
      </c>
      <c r="E15" s="1" t="s">
        <v>663</v>
      </c>
      <c r="I15">
        <v>14</v>
      </c>
      <c r="M15" s="8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14</v>
      </c>
      <c r="O15" s="14">
        <v>1</v>
      </c>
    </row>
    <row r="16" spans="3:15" ht="15">
      <c r="C16" t="s">
        <v>704</v>
      </c>
      <c r="D16" t="s">
        <v>438</v>
      </c>
      <c r="E16" s="1" t="s">
        <v>663</v>
      </c>
      <c r="F16">
        <v>13</v>
      </c>
      <c r="M16" s="8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13</v>
      </c>
      <c r="O16" s="14">
        <v>1</v>
      </c>
    </row>
    <row r="17" spans="3:15" ht="15">
      <c r="C17" s="1" t="s">
        <v>781</v>
      </c>
      <c r="D17" s="1" t="s">
        <v>132</v>
      </c>
      <c r="E17" s="1" t="s">
        <v>663</v>
      </c>
      <c r="J17">
        <v>13</v>
      </c>
      <c r="M17" s="8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13</v>
      </c>
      <c r="O17" s="14">
        <v>1</v>
      </c>
    </row>
    <row r="18" spans="3:15" ht="15">
      <c r="C18" s="1" t="s">
        <v>775</v>
      </c>
      <c r="D18" s="1" t="s">
        <v>132</v>
      </c>
      <c r="E18" s="1" t="s">
        <v>663</v>
      </c>
      <c r="J18">
        <v>12</v>
      </c>
      <c r="M18" s="8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12</v>
      </c>
      <c r="O18" s="14">
        <v>1</v>
      </c>
    </row>
    <row r="19" spans="13:15" ht="15">
      <c r="M19" s="8"/>
      <c r="O19" s="14"/>
    </row>
    <row r="20" spans="2:15" ht="19.5">
      <c r="B20" s="13" t="s">
        <v>637</v>
      </c>
      <c r="M20" s="8"/>
      <c r="O20" s="14"/>
    </row>
    <row r="21" spans="3:15" ht="15">
      <c r="C21" s="1" t="s">
        <v>650</v>
      </c>
      <c r="D21" s="1" t="s">
        <v>658</v>
      </c>
      <c r="E21" s="1" t="s">
        <v>663</v>
      </c>
      <c r="F21">
        <v>1</v>
      </c>
      <c r="G21">
        <v>11</v>
      </c>
      <c r="H21">
        <v>14</v>
      </c>
      <c r="I21">
        <v>10</v>
      </c>
      <c r="J21">
        <v>9</v>
      </c>
      <c r="K21">
        <v>15</v>
      </c>
      <c r="M21" s="8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59</v>
      </c>
      <c r="O21" s="14">
        <v>5</v>
      </c>
    </row>
    <row r="22" spans="3:15" ht="15">
      <c r="C22" s="1" t="s">
        <v>651</v>
      </c>
      <c r="D22" s="1" t="s">
        <v>659</v>
      </c>
      <c r="E22" s="1" t="s">
        <v>663</v>
      </c>
      <c r="F22">
        <v>9</v>
      </c>
      <c r="G22">
        <v>10</v>
      </c>
      <c r="J22">
        <v>13</v>
      </c>
      <c r="K22">
        <v>14</v>
      </c>
      <c r="M22" s="8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46</v>
      </c>
      <c r="O22" s="14">
        <v>4</v>
      </c>
    </row>
    <row r="23" spans="3:15" ht="15">
      <c r="C23" s="1" t="s">
        <v>657</v>
      </c>
      <c r="D23" s="1" t="s">
        <v>662</v>
      </c>
      <c r="E23" s="1" t="s">
        <v>665</v>
      </c>
      <c r="F23">
        <v>10</v>
      </c>
      <c r="G23">
        <v>3</v>
      </c>
      <c r="J23">
        <v>8</v>
      </c>
      <c r="K23">
        <v>13</v>
      </c>
      <c r="M23" s="8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34</v>
      </c>
      <c r="O23" s="14">
        <v>4</v>
      </c>
    </row>
    <row r="24" spans="3:15" ht="15">
      <c r="C24" s="1" t="s">
        <v>656</v>
      </c>
      <c r="D24" s="1" t="s">
        <v>93</v>
      </c>
      <c r="E24" s="1" t="s">
        <v>665</v>
      </c>
      <c r="F24">
        <v>7</v>
      </c>
      <c r="G24">
        <v>4</v>
      </c>
      <c r="J24">
        <v>11</v>
      </c>
      <c r="K24">
        <v>5</v>
      </c>
      <c r="M24" s="8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27</v>
      </c>
      <c r="O24" s="14">
        <v>4</v>
      </c>
    </row>
    <row r="25" spans="3:15" ht="15">
      <c r="C25" s="1" t="s">
        <v>692</v>
      </c>
      <c r="D25" s="1" t="s">
        <v>117</v>
      </c>
      <c r="E25" s="1" t="s">
        <v>647</v>
      </c>
      <c r="I25">
        <v>9</v>
      </c>
      <c r="J25">
        <v>10</v>
      </c>
      <c r="K25">
        <v>10</v>
      </c>
      <c r="M25" s="8">
        <f>IF(IF(F25&lt;&gt;"",1,0)+IF(G25&lt;&gt;"",1,0)+IF(H25&lt;&gt;"",1,0)+IF(I25&lt;&gt;"",1,0)+IF(J25&lt;&gt;"",1,0)+IF(K25&lt;&gt;"",1,0)&gt;=1,(LARGE((F25,G25,H25,I25,J25,K25),1)),0)+IF(IF(F25&lt;&gt;"",1,0)+IF(G25&lt;&gt;"",1,0)+IF(H25&lt;&gt;"",1,0)+IF(I25&lt;&gt;"",1,0)+IF(J25&lt;&gt;"",1,0)+IF(K25&lt;&gt;"",1,0)&gt;=2,(LARGE((F25,G25,H25,I25,J25,K25),2)),0)+IF(IF(F25&lt;&gt;"",1,0)+IF(G25&lt;&gt;"",1,0)+IF(H25&lt;&gt;"",1,0)+IF(I25&lt;&gt;"",1,0)+IF(J25&lt;&gt;"",1,0)+IF(K25&lt;&gt;"",1,0)&gt;=3,(LARGE((F25,G25,H25,I25,J25,K25),3)),0)+IF(IF(F25&lt;&gt;"",1,0)+IF(G25&lt;&gt;"",1,0)+IF(H25&lt;&gt;"",1,0)+IF(I25&lt;&gt;"",1,0)+IF(J25&lt;&gt;"",1,0)+IF(K25&lt;&gt;"",1,0)&gt;=4,(LARGE((F25,G25,H25,I25,J25,K25),4)),0)+IF(IF(F25&lt;&gt;"",1,0)+IF(G25&lt;&gt;"",1,0)+IF(H25&lt;&gt;"",1,0)+IF(I25&lt;&gt;"",1,0)+IF(J25&lt;&gt;"",1,0)+IF(K25&lt;&gt;"",1,0)&gt;=5,(LARGE((F25,G25,H25,I25,J25,K25),5)),0)</f>
        <v>29</v>
      </c>
      <c r="O25" s="14">
        <v>3</v>
      </c>
    </row>
    <row r="26" spans="3:15" ht="15">
      <c r="C26" s="1" t="s">
        <v>677</v>
      </c>
      <c r="D26" s="1" t="s">
        <v>161</v>
      </c>
      <c r="E26" s="1" t="s">
        <v>663</v>
      </c>
      <c r="F26">
        <v>12</v>
      </c>
      <c r="I26">
        <v>13</v>
      </c>
      <c r="M26" s="8">
        <f>IF(IF(F26&lt;&gt;"",1,0)+IF(G26&lt;&gt;"",1,0)+IF(H26&lt;&gt;"",1,0)+IF(I26&lt;&gt;"",1,0)+IF(J26&lt;&gt;"",1,0)+IF(K26&lt;&gt;"",1,0)&gt;=1,(LARGE((F26,G26,H26,I26,J26,K26),1)),0)+IF(IF(F26&lt;&gt;"",1,0)+IF(G26&lt;&gt;"",1,0)+IF(H26&lt;&gt;"",1,0)+IF(I26&lt;&gt;"",1,0)+IF(J26&lt;&gt;"",1,0)+IF(K26&lt;&gt;"",1,0)&gt;=2,(LARGE((F26,G26,H26,I26,J26,K26),2)),0)+IF(IF(F26&lt;&gt;"",1,0)+IF(G26&lt;&gt;"",1,0)+IF(H26&lt;&gt;"",1,0)+IF(I26&lt;&gt;"",1,0)+IF(J26&lt;&gt;"",1,0)+IF(K26&lt;&gt;"",1,0)&gt;=3,(LARGE((F26,G26,H26,I26,J26,K26),3)),0)+IF(IF(F26&lt;&gt;"",1,0)+IF(G26&lt;&gt;"",1,0)+IF(H26&lt;&gt;"",1,0)+IF(I26&lt;&gt;"",1,0)+IF(J26&lt;&gt;"",1,0)+IF(K26&lt;&gt;"",1,0)&gt;=4,(LARGE((F26,G26,H26,I26,J26,K26),4)),0)+IF(IF(F26&lt;&gt;"",1,0)+IF(G26&lt;&gt;"",1,0)+IF(H26&lt;&gt;"",1,0)+IF(I26&lt;&gt;"",1,0)+IF(J26&lt;&gt;"",1,0)+IF(K26&lt;&gt;"",1,0)&gt;=5,(LARGE((F26,G26,H26,I26,J26,K26),5)),0)</f>
        <v>25</v>
      </c>
      <c r="O26" s="14">
        <v>2</v>
      </c>
    </row>
    <row r="27" spans="3:15" ht="15">
      <c r="C27" s="1" t="s">
        <v>710</v>
      </c>
      <c r="D27" s="1" t="s">
        <v>296</v>
      </c>
      <c r="E27" s="1" t="s">
        <v>689</v>
      </c>
      <c r="I27">
        <v>12</v>
      </c>
      <c r="K27">
        <v>12</v>
      </c>
      <c r="M27" s="8">
        <f>IF(IF(F27&lt;&gt;"",1,0)+IF(G27&lt;&gt;"",1,0)+IF(H27&lt;&gt;"",1,0)+IF(I27&lt;&gt;"",1,0)+IF(J27&lt;&gt;"",1,0)+IF(K27&lt;&gt;"",1,0)&gt;=1,(LARGE((F27,G27,H27,I27,J27,K27),1)),0)+IF(IF(F27&lt;&gt;"",1,0)+IF(G27&lt;&gt;"",1,0)+IF(H27&lt;&gt;"",1,0)+IF(I27&lt;&gt;"",1,0)+IF(J27&lt;&gt;"",1,0)+IF(K27&lt;&gt;"",1,0)&gt;=2,(LARGE((F27,G27,H27,I27,J27,K27),2)),0)+IF(IF(F27&lt;&gt;"",1,0)+IF(G27&lt;&gt;"",1,0)+IF(H27&lt;&gt;"",1,0)+IF(I27&lt;&gt;"",1,0)+IF(J27&lt;&gt;"",1,0)+IF(K27&lt;&gt;"",1,0)&gt;=3,(LARGE((F27,G27,H27,I27,J27,K27),3)),0)+IF(IF(F27&lt;&gt;"",1,0)+IF(G27&lt;&gt;"",1,0)+IF(H27&lt;&gt;"",1,0)+IF(I27&lt;&gt;"",1,0)+IF(J27&lt;&gt;"",1,0)+IF(K27&lt;&gt;"",1,0)&gt;=4,(LARGE((F27,G27,H27,I27,J27,K27),4)),0)+IF(IF(F27&lt;&gt;"",1,0)+IF(G27&lt;&gt;"",1,0)+IF(H27&lt;&gt;"",1,0)+IF(I27&lt;&gt;"",1,0)+IF(J27&lt;&gt;"",1,0)+IF(K27&lt;&gt;"",1,0)&gt;=5,(LARGE((F27,G27,H27,I27,J27,K27),5)),0)</f>
        <v>24</v>
      </c>
      <c r="O27" s="14">
        <v>2</v>
      </c>
    </row>
    <row r="28" spans="3:15" ht="15">
      <c r="C28" s="1" t="s">
        <v>639</v>
      </c>
      <c r="D28" s="1" t="s">
        <v>132</v>
      </c>
      <c r="E28" s="1" t="s">
        <v>647</v>
      </c>
      <c r="G28">
        <v>14</v>
      </c>
      <c r="H28">
        <v>9</v>
      </c>
      <c r="M28" s="8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23</v>
      </c>
      <c r="O28" s="14">
        <v>2</v>
      </c>
    </row>
    <row r="29" spans="3:15" ht="15">
      <c r="C29" s="1" t="s">
        <v>652</v>
      </c>
      <c r="D29" s="1" t="s">
        <v>62</v>
      </c>
      <c r="E29" s="1" t="s">
        <v>648</v>
      </c>
      <c r="G29">
        <v>9</v>
      </c>
      <c r="H29">
        <v>11</v>
      </c>
      <c r="M29" s="8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20</v>
      </c>
      <c r="O29" s="14">
        <v>2</v>
      </c>
    </row>
    <row r="30" spans="3:15" ht="15">
      <c r="C30" s="1" t="s">
        <v>645</v>
      </c>
      <c r="D30" s="1" t="s">
        <v>143</v>
      </c>
      <c r="E30" s="1" t="s">
        <v>649</v>
      </c>
      <c r="F30">
        <v>8</v>
      </c>
      <c r="G30">
        <v>12</v>
      </c>
      <c r="M30" s="8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20</v>
      </c>
      <c r="O30" s="14">
        <v>2</v>
      </c>
    </row>
    <row r="31" spans="3:15" ht="15">
      <c r="C31" s="1" t="s">
        <v>654</v>
      </c>
      <c r="D31" s="1" t="s">
        <v>161</v>
      </c>
      <c r="E31" s="1" t="s">
        <v>648</v>
      </c>
      <c r="G31">
        <v>6</v>
      </c>
      <c r="H31">
        <v>12</v>
      </c>
      <c r="M31" s="8">
        <f>IF(IF(F31&lt;&gt;"",1,0)+IF(G31&lt;&gt;"",1,0)+IF(H31&lt;&gt;"",1,0)+IF(I31&lt;&gt;"",1,0)+IF(J31&lt;&gt;"",1,0)+IF(K31&lt;&gt;"",1,0)&gt;=1,(LARGE((F31,G31,H31,I31,J31,K31),1)),0)+IF(IF(F31&lt;&gt;"",1,0)+IF(G31&lt;&gt;"",1,0)+IF(H31&lt;&gt;"",1,0)+IF(I31&lt;&gt;"",1,0)+IF(J31&lt;&gt;"",1,0)+IF(K31&lt;&gt;"",1,0)&gt;=2,(LARGE((F31,G31,H31,I31,J31,K31),2)),0)+IF(IF(F31&lt;&gt;"",1,0)+IF(G31&lt;&gt;"",1,0)+IF(H31&lt;&gt;"",1,0)+IF(I31&lt;&gt;"",1,0)+IF(J31&lt;&gt;"",1,0)+IF(K31&lt;&gt;"",1,0)&gt;=3,(LARGE((F31,G31,H31,I31,J31,K31),3)),0)+IF(IF(F31&lt;&gt;"",1,0)+IF(G31&lt;&gt;"",1,0)+IF(H31&lt;&gt;"",1,0)+IF(I31&lt;&gt;"",1,0)+IF(J31&lt;&gt;"",1,0)+IF(K31&lt;&gt;"",1,0)&gt;=4,(LARGE((F31,G31,H31,I31,J31,K31),4)),0)+IF(IF(F31&lt;&gt;"",1,0)+IF(G31&lt;&gt;"",1,0)+IF(H31&lt;&gt;"",1,0)+IF(I31&lt;&gt;"",1,0)+IF(J31&lt;&gt;"",1,0)+IF(K31&lt;&gt;"",1,0)&gt;=5,(LARGE((F31,G31,H31,I31,J31,K31),5)),0)</f>
        <v>18</v>
      </c>
      <c r="O31" s="14">
        <v>2</v>
      </c>
    </row>
    <row r="32" spans="3:15" ht="15">
      <c r="C32" s="1" t="s">
        <v>720</v>
      </c>
      <c r="D32" s="1" t="s">
        <v>721</v>
      </c>
      <c r="E32" s="1" t="s">
        <v>663</v>
      </c>
      <c r="F32">
        <v>4</v>
      </c>
      <c r="H32">
        <v>13</v>
      </c>
      <c r="M32" s="8">
        <f>IF(IF(F32&lt;&gt;"",1,0)+IF(G32&lt;&gt;"",1,0)+IF(H32&lt;&gt;"",1,0)+IF(I32&lt;&gt;"",1,0)+IF(J32&lt;&gt;"",1,0)+IF(K32&lt;&gt;"",1,0)&gt;=1,(LARGE((F32,G32,H32,I32,J32,K32),1)),0)+IF(IF(F32&lt;&gt;"",1,0)+IF(G32&lt;&gt;"",1,0)+IF(H32&lt;&gt;"",1,0)+IF(I32&lt;&gt;"",1,0)+IF(J32&lt;&gt;"",1,0)+IF(K32&lt;&gt;"",1,0)&gt;=2,(LARGE((F32,G32,H32,I32,J32,K32),2)),0)+IF(IF(F32&lt;&gt;"",1,0)+IF(G32&lt;&gt;"",1,0)+IF(H32&lt;&gt;"",1,0)+IF(I32&lt;&gt;"",1,0)+IF(J32&lt;&gt;"",1,0)+IF(K32&lt;&gt;"",1,0)&gt;=3,(LARGE((F32,G32,H32,I32,J32,K32),3)),0)+IF(IF(F32&lt;&gt;"",1,0)+IF(G32&lt;&gt;"",1,0)+IF(H32&lt;&gt;"",1,0)+IF(I32&lt;&gt;"",1,0)+IF(J32&lt;&gt;"",1,0)+IF(K32&lt;&gt;"",1,0)&gt;=4,(LARGE((F32,G32,H32,I32,J32,K32),4)),0)+IF(IF(F32&lt;&gt;"",1,0)+IF(G32&lt;&gt;"",1,0)+IF(H32&lt;&gt;"",1,0)+IF(I32&lt;&gt;"",1,0)+IF(J32&lt;&gt;"",1,0)+IF(K32&lt;&gt;"",1,0)&gt;=5,(LARGE((F32,G32,H32,I32,J32,K32),5)),0)</f>
        <v>17</v>
      </c>
      <c r="O32" s="14">
        <v>2</v>
      </c>
    </row>
    <row r="33" spans="3:15" ht="15">
      <c r="C33" s="1" t="s">
        <v>772</v>
      </c>
      <c r="D33" s="1" t="s">
        <v>53</v>
      </c>
      <c r="E33" s="1" t="s">
        <v>649</v>
      </c>
      <c r="I33">
        <v>4</v>
      </c>
      <c r="J33">
        <v>12</v>
      </c>
      <c r="M33" s="8">
        <f>IF(IF(F33&lt;&gt;"",1,0)+IF(G33&lt;&gt;"",1,0)+IF(H33&lt;&gt;"",1,0)+IF(I33&lt;&gt;"",1,0)+IF(J33&lt;&gt;"",1,0)+IF(K33&lt;&gt;"",1,0)&gt;=1,(LARGE((F33,G33,H33,I33,J33,K33),1)),0)+IF(IF(F33&lt;&gt;"",1,0)+IF(G33&lt;&gt;"",1,0)+IF(H33&lt;&gt;"",1,0)+IF(I33&lt;&gt;"",1,0)+IF(J33&lt;&gt;"",1,0)+IF(K33&lt;&gt;"",1,0)&gt;=2,(LARGE((F33,G33,H33,I33,J33,K33),2)),0)+IF(IF(F33&lt;&gt;"",1,0)+IF(G33&lt;&gt;"",1,0)+IF(H33&lt;&gt;"",1,0)+IF(I33&lt;&gt;"",1,0)+IF(J33&lt;&gt;"",1,0)+IF(K33&lt;&gt;"",1,0)&gt;=3,(LARGE((F33,G33,H33,I33,J33,K33),3)),0)+IF(IF(F33&lt;&gt;"",1,0)+IF(G33&lt;&gt;"",1,0)+IF(H33&lt;&gt;"",1,0)+IF(I33&lt;&gt;"",1,0)+IF(J33&lt;&gt;"",1,0)+IF(K33&lt;&gt;"",1,0)&gt;=4,(LARGE((F33,G33,H33,I33,J33,K33),4)),0)+IF(IF(F33&lt;&gt;"",1,0)+IF(G33&lt;&gt;"",1,0)+IF(H33&lt;&gt;"",1,0)+IF(I33&lt;&gt;"",1,0)+IF(J33&lt;&gt;"",1,0)+IF(K33&lt;&gt;"",1,0)&gt;=5,(LARGE((F33,G33,H33,I33,J33,K33),5)),0)</f>
        <v>16</v>
      </c>
      <c r="O33" s="14">
        <v>2</v>
      </c>
    </row>
    <row r="34" spans="3:15" ht="15">
      <c r="C34" s="1" t="s">
        <v>743</v>
      </c>
      <c r="D34" s="1" t="s">
        <v>679</v>
      </c>
      <c r="E34" s="1" t="s">
        <v>649</v>
      </c>
      <c r="H34">
        <v>10</v>
      </c>
      <c r="I34">
        <v>5</v>
      </c>
      <c r="M34" s="8">
        <f>IF(IF(F34&lt;&gt;"",1,0)+IF(G34&lt;&gt;"",1,0)+IF(H34&lt;&gt;"",1,0)+IF(I34&lt;&gt;"",1,0)+IF(J34&lt;&gt;"",1,0)+IF(K34&lt;&gt;"",1,0)&gt;=1,(LARGE((F34,G34,H34,I34,J34,K34),1)),0)+IF(IF(F34&lt;&gt;"",1,0)+IF(G34&lt;&gt;"",1,0)+IF(H34&lt;&gt;"",1,0)+IF(I34&lt;&gt;"",1,0)+IF(J34&lt;&gt;"",1,0)+IF(K34&lt;&gt;"",1,0)&gt;=2,(LARGE((F34,G34,H34,I34,J34,K34),2)),0)+IF(IF(F34&lt;&gt;"",1,0)+IF(G34&lt;&gt;"",1,0)+IF(H34&lt;&gt;"",1,0)+IF(I34&lt;&gt;"",1,0)+IF(J34&lt;&gt;"",1,0)+IF(K34&lt;&gt;"",1,0)&gt;=3,(LARGE((F34,G34,H34,I34,J34,K34),3)),0)+IF(IF(F34&lt;&gt;"",1,0)+IF(G34&lt;&gt;"",1,0)+IF(H34&lt;&gt;"",1,0)+IF(I34&lt;&gt;"",1,0)+IF(J34&lt;&gt;"",1,0)+IF(K34&lt;&gt;"",1,0)&gt;=4,(LARGE((F34,G34,H34,I34,J34,K34),4)),0)+IF(IF(F34&lt;&gt;"",1,0)+IF(G34&lt;&gt;"",1,0)+IF(H34&lt;&gt;"",1,0)+IF(I34&lt;&gt;"",1,0)+IF(J34&lt;&gt;"",1,0)+IF(K34&lt;&gt;"",1,0)&gt;=5,(LARGE((F34,G34,H34,I34,J34,K34),5)),0)</f>
        <v>15</v>
      </c>
      <c r="O34" s="14">
        <v>2</v>
      </c>
    </row>
    <row r="35" spans="3:15" ht="15">
      <c r="C35" s="1" t="s">
        <v>744</v>
      </c>
      <c r="D35" s="1" t="s">
        <v>157</v>
      </c>
      <c r="E35" s="1" t="s">
        <v>649</v>
      </c>
      <c r="H35">
        <v>8</v>
      </c>
      <c r="I35">
        <v>7</v>
      </c>
      <c r="M35" s="8">
        <f>IF(IF(F35&lt;&gt;"",1,0)+IF(G35&lt;&gt;"",1,0)+IF(H35&lt;&gt;"",1,0)+IF(I35&lt;&gt;"",1,0)+IF(J35&lt;&gt;"",1,0)+IF(K35&lt;&gt;"",1,0)&gt;=1,(LARGE((F35,G35,H35,I35,J35,K35),1)),0)+IF(IF(F35&lt;&gt;"",1,0)+IF(G35&lt;&gt;"",1,0)+IF(H35&lt;&gt;"",1,0)+IF(I35&lt;&gt;"",1,0)+IF(J35&lt;&gt;"",1,0)+IF(K35&lt;&gt;"",1,0)&gt;=2,(LARGE((F35,G35,H35,I35,J35,K35),2)),0)+IF(IF(F35&lt;&gt;"",1,0)+IF(G35&lt;&gt;"",1,0)+IF(H35&lt;&gt;"",1,0)+IF(I35&lt;&gt;"",1,0)+IF(J35&lt;&gt;"",1,0)+IF(K35&lt;&gt;"",1,0)&gt;=3,(LARGE((F35,G35,H35,I35,J35,K35),3)),0)+IF(IF(F35&lt;&gt;"",1,0)+IF(G35&lt;&gt;"",1,0)+IF(H35&lt;&gt;"",1,0)+IF(I35&lt;&gt;"",1,0)+IF(J35&lt;&gt;"",1,0)+IF(K35&lt;&gt;"",1,0)&gt;=4,(LARGE((F35,G35,H35,I35,J35,K35),4)),0)+IF(IF(F35&lt;&gt;"",1,0)+IF(G35&lt;&gt;"",1,0)+IF(H35&lt;&gt;"",1,0)+IF(I35&lt;&gt;"",1,0)+IF(J35&lt;&gt;"",1,0)+IF(K35&lt;&gt;"",1,0)&gt;=5,(LARGE((F35,G35,H35,I35,J35,K35),5)),0)</f>
        <v>15</v>
      </c>
      <c r="O35" s="14">
        <v>2</v>
      </c>
    </row>
    <row r="36" spans="3:15" ht="15">
      <c r="C36" s="1" t="s">
        <v>653</v>
      </c>
      <c r="D36" s="1" t="s">
        <v>218</v>
      </c>
      <c r="E36" s="1" t="s">
        <v>649</v>
      </c>
      <c r="F36">
        <v>5</v>
      </c>
      <c r="G36">
        <v>8</v>
      </c>
      <c r="M36" s="8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13</v>
      </c>
      <c r="O36" s="14">
        <v>2</v>
      </c>
    </row>
    <row r="37" spans="3:15" ht="15">
      <c r="C37" s="1" t="s">
        <v>660</v>
      </c>
      <c r="D37" s="1" t="s">
        <v>25</v>
      </c>
      <c r="E37" s="1" t="s">
        <v>649</v>
      </c>
      <c r="F37">
        <v>2</v>
      </c>
      <c r="G37">
        <v>7</v>
      </c>
      <c r="M37" s="8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9</v>
      </c>
      <c r="O37" s="14">
        <v>2</v>
      </c>
    </row>
    <row r="38" spans="3:15" ht="15">
      <c r="C38" s="1" t="s">
        <v>767</v>
      </c>
      <c r="D38" s="1" t="s">
        <v>768</v>
      </c>
      <c r="E38" s="1" t="s">
        <v>663</v>
      </c>
      <c r="I38">
        <v>15</v>
      </c>
      <c r="M38" s="8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15</v>
      </c>
      <c r="O38" s="14">
        <v>1</v>
      </c>
    </row>
    <row r="39" spans="3:15" ht="15">
      <c r="C39" s="1" t="s">
        <v>782</v>
      </c>
      <c r="D39" s="1" t="s">
        <v>109</v>
      </c>
      <c r="E39" s="1" t="s">
        <v>647</v>
      </c>
      <c r="J39">
        <v>15</v>
      </c>
      <c r="M39" s="8">
        <f>IF(IF(F39&lt;&gt;"",1,0)+IF(G39&lt;&gt;"",1,0)+IF(H39&lt;&gt;"",1,0)+IF(I39&lt;&gt;"",1,0)+IF(J39&lt;&gt;"",1,0)+IF(K39&lt;&gt;"",1,0)&gt;=1,(LARGE((F39,G39,H39,I39,J39,K39),1)),0)+IF(IF(F39&lt;&gt;"",1,0)+IF(G39&lt;&gt;"",1,0)+IF(H39&lt;&gt;"",1,0)+IF(I39&lt;&gt;"",1,0)+IF(J39&lt;&gt;"",1,0)+IF(K39&lt;&gt;"",1,0)&gt;=2,(LARGE((F39,G39,H39,I39,J39,K39),2)),0)+IF(IF(F39&lt;&gt;"",1,0)+IF(G39&lt;&gt;"",1,0)+IF(H39&lt;&gt;"",1,0)+IF(I39&lt;&gt;"",1,0)+IF(J39&lt;&gt;"",1,0)+IF(K39&lt;&gt;"",1,0)&gt;=3,(LARGE((F39,G39,H39,I39,J39,K39),3)),0)+IF(IF(F39&lt;&gt;"",1,0)+IF(G39&lt;&gt;"",1,0)+IF(H39&lt;&gt;"",1,0)+IF(I39&lt;&gt;"",1,0)+IF(J39&lt;&gt;"",1,0)+IF(K39&lt;&gt;"",1,0)&gt;=4,(LARGE((F39,G39,H39,I39,J39,K39),4)),0)+IF(IF(F39&lt;&gt;"",1,0)+IF(G39&lt;&gt;"",1,0)+IF(H39&lt;&gt;"",1,0)+IF(I39&lt;&gt;"",1,0)+IF(J39&lt;&gt;"",1,0)+IF(K39&lt;&gt;"",1,0)&gt;=5,(LARGE((F39,G39,H39,I39,J39,K39),5)),0)</f>
        <v>15</v>
      </c>
      <c r="O39" s="14">
        <v>1</v>
      </c>
    </row>
    <row r="40" spans="3:15" ht="15">
      <c r="C40" s="1" t="s">
        <v>715</v>
      </c>
      <c r="D40" s="1" t="s">
        <v>197</v>
      </c>
      <c r="E40" s="1" t="s">
        <v>716</v>
      </c>
      <c r="F40">
        <v>15</v>
      </c>
      <c r="M40" s="8">
        <f>IF(IF(F40&lt;&gt;"",1,0)+IF(G40&lt;&gt;"",1,0)+IF(H40&lt;&gt;"",1,0)+IF(I40&lt;&gt;"",1,0)+IF(J40&lt;&gt;"",1,0)+IF(K40&lt;&gt;"",1,0)&gt;=1,(LARGE((F40,G40,H40,I40,J40,K40),1)),0)+IF(IF(F40&lt;&gt;"",1,0)+IF(G40&lt;&gt;"",1,0)+IF(H40&lt;&gt;"",1,0)+IF(I40&lt;&gt;"",1,0)+IF(J40&lt;&gt;"",1,0)+IF(K40&lt;&gt;"",1,0)&gt;=2,(LARGE((F40,G40,H40,I40,J40,K40),2)),0)+IF(IF(F40&lt;&gt;"",1,0)+IF(G40&lt;&gt;"",1,0)+IF(H40&lt;&gt;"",1,0)+IF(I40&lt;&gt;"",1,0)+IF(J40&lt;&gt;"",1,0)+IF(K40&lt;&gt;"",1,0)&gt;=3,(LARGE((F40,G40,H40,I40,J40,K40),3)),0)+IF(IF(F40&lt;&gt;"",1,0)+IF(G40&lt;&gt;"",1,0)+IF(H40&lt;&gt;"",1,0)+IF(I40&lt;&gt;"",1,0)+IF(J40&lt;&gt;"",1,0)+IF(K40&lt;&gt;"",1,0)&gt;=4,(LARGE((F40,G40,H40,I40,J40,K40),4)),0)+IF(IF(F40&lt;&gt;"",1,0)+IF(G40&lt;&gt;"",1,0)+IF(H40&lt;&gt;"",1,0)+IF(I40&lt;&gt;"",1,0)+IF(J40&lt;&gt;"",1,0)+IF(K40&lt;&gt;"",1,0)&gt;=5,(LARGE((F40,G40,H40,I40,J40,K40),5)),0)</f>
        <v>15</v>
      </c>
      <c r="O40" s="14">
        <v>1</v>
      </c>
    </row>
    <row r="41" spans="3:15" ht="15">
      <c r="C41" s="1" t="s">
        <v>643</v>
      </c>
      <c r="D41" s="1" t="s">
        <v>333</v>
      </c>
      <c r="E41" s="1" t="s">
        <v>648</v>
      </c>
      <c r="G41">
        <v>15</v>
      </c>
      <c r="M41" s="8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15</v>
      </c>
      <c r="O41" s="14">
        <v>1</v>
      </c>
    </row>
    <row r="42" spans="3:15" ht="15">
      <c r="C42" s="1" t="s">
        <v>711</v>
      </c>
      <c r="D42" s="1" t="s">
        <v>79</v>
      </c>
      <c r="E42" s="1" t="s">
        <v>649</v>
      </c>
      <c r="H42">
        <v>15</v>
      </c>
      <c r="M42" s="8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15</v>
      </c>
      <c r="O42" s="14">
        <v>1</v>
      </c>
    </row>
    <row r="43" spans="3:15" ht="15">
      <c r="C43" s="1" t="s">
        <v>769</v>
      </c>
      <c r="D43" s="1" t="s">
        <v>770</v>
      </c>
      <c r="E43" s="1" t="s">
        <v>663</v>
      </c>
      <c r="I43">
        <v>14</v>
      </c>
      <c r="M43" s="8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14</v>
      </c>
      <c r="O43" s="14">
        <v>1</v>
      </c>
    </row>
    <row r="44" spans="3:15" ht="15">
      <c r="C44" s="1" t="s">
        <v>717</v>
      </c>
      <c r="D44" s="1" t="s">
        <v>322</v>
      </c>
      <c r="E44" s="1" t="s">
        <v>676</v>
      </c>
      <c r="F44">
        <v>14</v>
      </c>
      <c r="M44" s="8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14</v>
      </c>
      <c r="O44" s="14">
        <v>1</v>
      </c>
    </row>
    <row r="45" spans="3:15" ht="15">
      <c r="C45" s="1" t="s">
        <v>783</v>
      </c>
      <c r="D45" s="1" t="s">
        <v>117</v>
      </c>
      <c r="E45" s="1" t="s">
        <v>649</v>
      </c>
      <c r="J45">
        <v>14</v>
      </c>
      <c r="M45" s="8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14</v>
      </c>
      <c r="O45" s="14">
        <v>1</v>
      </c>
    </row>
    <row r="46" spans="3:15" ht="15">
      <c r="C46" s="1" t="s">
        <v>640</v>
      </c>
      <c r="D46" s="1" t="s">
        <v>438</v>
      </c>
      <c r="E46" s="1" t="s">
        <v>648</v>
      </c>
      <c r="G46">
        <v>13</v>
      </c>
      <c r="M46" s="8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13</v>
      </c>
      <c r="O46" s="14">
        <v>1</v>
      </c>
    </row>
    <row r="47" spans="3:15" ht="15">
      <c r="C47" s="1" t="s">
        <v>671</v>
      </c>
      <c r="D47" s="1" t="s">
        <v>250</v>
      </c>
      <c r="E47" s="1" t="s">
        <v>676</v>
      </c>
      <c r="F47">
        <v>13</v>
      </c>
      <c r="M47" s="8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13</v>
      </c>
      <c r="O47" s="14">
        <v>1</v>
      </c>
    </row>
    <row r="48" spans="3:15" ht="15">
      <c r="C48" s="1" t="s">
        <v>767</v>
      </c>
      <c r="D48" s="1" t="s">
        <v>771</v>
      </c>
      <c r="E48" s="1" t="s">
        <v>663</v>
      </c>
      <c r="I48">
        <v>11</v>
      </c>
      <c r="M48" s="8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11</v>
      </c>
      <c r="O48" s="14">
        <v>1</v>
      </c>
    </row>
    <row r="49" spans="3:15" ht="15">
      <c r="C49" s="1" t="s">
        <v>690</v>
      </c>
      <c r="D49" s="1" t="s">
        <v>718</v>
      </c>
      <c r="E49" s="1" t="s">
        <v>663</v>
      </c>
      <c r="F49">
        <v>11</v>
      </c>
      <c r="M49" s="8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11</v>
      </c>
      <c r="O49" s="14">
        <v>1</v>
      </c>
    </row>
    <row r="50" spans="3:15" ht="15">
      <c r="C50" s="1" t="s">
        <v>730</v>
      </c>
      <c r="D50" s="1" t="s">
        <v>40</v>
      </c>
      <c r="E50" s="1" t="s">
        <v>663</v>
      </c>
      <c r="I50">
        <v>8</v>
      </c>
      <c r="M50" s="8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8</v>
      </c>
      <c r="O50" s="14">
        <v>1</v>
      </c>
    </row>
    <row r="51" spans="3:15" ht="15">
      <c r="C51" s="1" t="s">
        <v>744</v>
      </c>
      <c r="D51" s="1" t="s">
        <v>93</v>
      </c>
      <c r="E51" s="1" t="s">
        <v>649</v>
      </c>
      <c r="H51">
        <v>7</v>
      </c>
      <c r="M51" s="8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7</v>
      </c>
      <c r="O51" s="14">
        <v>1</v>
      </c>
    </row>
    <row r="52" spans="3:15" ht="15">
      <c r="C52" s="1" t="s">
        <v>719</v>
      </c>
      <c r="D52" s="1" t="s">
        <v>79</v>
      </c>
      <c r="E52" s="1" t="s">
        <v>665</v>
      </c>
      <c r="F52">
        <v>6</v>
      </c>
      <c r="M52" s="8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6</v>
      </c>
      <c r="O52" s="14">
        <v>1</v>
      </c>
    </row>
    <row r="53" spans="3:15" ht="15">
      <c r="C53" s="1" t="s">
        <v>655</v>
      </c>
      <c r="D53" s="1" t="s">
        <v>661</v>
      </c>
      <c r="E53" s="1" t="s">
        <v>664</v>
      </c>
      <c r="G53">
        <v>5</v>
      </c>
      <c r="M53" s="8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5</v>
      </c>
      <c r="O53" s="14">
        <v>1</v>
      </c>
    </row>
    <row r="54" spans="3:15" ht="15">
      <c r="C54" s="1" t="s">
        <v>722</v>
      </c>
      <c r="D54" s="1" t="s">
        <v>140</v>
      </c>
      <c r="E54" s="1" t="s">
        <v>663</v>
      </c>
      <c r="F54">
        <v>3</v>
      </c>
      <c r="M54" s="8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3</v>
      </c>
      <c r="O54" s="14">
        <v>1</v>
      </c>
    </row>
    <row r="55" spans="3:15" ht="15">
      <c r="C55" s="1" t="s">
        <v>723</v>
      </c>
      <c r="D55" s="1" t="s">
        <v>724</v>
      </c>
      <c r="E55" s="1" t="s">
        <v>647</v>
      </c>
      <c r="F55">
        <v>0</v>
      </c>
      <c r="M55" s="8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0</v>
      </c>
      <c r="O55" s="14">
        <v>1</v>
      </c>
    </row>
    <row r="56" spans="3:15" ht="15">
      <c r="C56" s="1"/>
      <c r="D56" s="1"/>
      <c r="E56" s="1"/>
      <c r="M56" s="8"/>
      <c r="O56" s="14"/>
    </row>
    <row r="57" spans="2:15" ht="19.5">
      <c r="B57" s="13" t="s">
        <v>623</v>
      </c>
      <c r="M57" s="8"/>
      <c r="O57" s="14"/>
    </row>
    <row r="58" spans="3:15" ht="15">
      <c r="C58" s="1" t="s">
        <v>666</v>
      </c>
      <c r="D58" s="1" t="s">
        <v>109</v>
      </c>
      <c r="E58" s="1" t="s">
        <v>74</v>
      </c>
      <c r="G58">
        <v>15</v>
      </c>
      <c r="H58">
        <v>15</v>
      </c>
      <c r="I58">
        <v>12</v>
      </c>
      <c r="J58">
        <v>15</v>
      </c>
      <c r="K58">
        <v>15</v>
      </c>
      <c r="M58" s="8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72</v>
      </c>
      <c r="O58" s="14">
        <v>5</v>
      </c>
    </row>
    <row r="59" spans="3:15" ht="15">
      <c r="C59" s="1" t="s">
        <v>645</v>
      </c>
      <c r="D59" s="1" t="s">
        <v>674</v>
      </c>
      <c r="E59" s="1" t="s">
        <v>74</v>
      </c>
      <c r="F59">
        <v>13</v>
      </c>
      <c r="G59">
        <v>13</v>
      </c>
      <c r="I59">
        <v>7</v>
      </c>
      <c r="J59">
        <v>13</v>
      </c>
      <c r="K59">
        <v>13</v>
      </c>
      <c r="M59" s="8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59</v>
      </c>
      <c r="O59" s="14">
        <v>5</v>
      </c>
    </row>
    <row r="60" spans="3:15" ht="15">
      <c r="C60" t="s">
        <v>713</v>
      </c>
      <c r="D60" t="s">
        <v>79</v>
      </c>
      <c r="E60" s="1" t="s">
        <v>649</v>
      </c>
      <c r="F60">
        <v>9</v>
      </c>
      <c r="H60">
        <v>9</v>
      </c>
      <c r="I60">
        <v>9</v>
      </c>
      <c r="J60">
        <v>12</v>
      </c>
      <c r="K60">
        <v>7</v>
      </c>
      <c r="M60" s="8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46</v>
      </c>
      <c r="O60" s="14">
        <v>5</v>
      </c>
    </row>
    <row r="61" spans="3:15" ht="15">
      <c r="C61" s="1" t="s">
        <v>668</v>
      </c>
      <c r="D61" s="1" t="s">
        <v>181</v>
      </c>
      <c r="E61" s="1" t="s">
        <v>649</v>
      </c>
      <c r="F61">
        <v>8</v>
      </c>
      <c r="G61">
        <v>12</v>
      </c>
      <c r="H61">
        <v>8</v>
      </c>
      <c r="I61">
        <v>1</v>
      </c>
      <c r="K61">
        <v>14</v>
      </c>
      <c r="M61" s="8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43</v>
      </c>
      <c r="O61" s="14">
        <v>5</v>
      </c>
    </row>
    <row r="62" spans="3:15" ht="15">
      <c r="C62" t="s">
        <v>725</v>
      </c>
      <c r="D62" t="s">
        <v>169</v>
      </c>
      <c r="E62" s="1" t="s">
        <v>663</v>
      </c>
      <c r="F62">
        <v>14</v>
      </c>
      <c r="H62">
        <v>10</v>
      </c>
      <c r="I62">
        <v>2</v>
      </c>
      <c r="J62">
        <v>14</v>
      </c>
      <c r="M62" s="8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40</v>
      </c>
      <c r="O62" s="14">
        <v>4</v>
      </c>
    </row>
    <row r="63" spans="3:15" ht="15">
      <c r="C63" s="1" t="s">
        <v>666</v>
      </c>
      <c r="D63" s="1" t="s">
        <v>675</v>
      </c>
      <c r="E63" s="1" t="s">
        <v>647</v>
      </c>
      <c r="F63">
        <v>11</v>
      </c>
      <c r="G63">
        <v>9</v>
      </c>
      <c r="H63">
        <v>7</v>
      </c>
      <c r="K63">
        <v>12</v>
      </c>
      <c r="M63" s="8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39</v>
      </c>
      <c r="O63" s="14">
        <v>4</v>
      </c>
    </row>
    <row r="64" spans="3:15" ht="15">
      <c r="C64" t="s">
        <v>719</v>
      </c>
      <c r="D64" t="s">
        <v>191</v>
      </c>
      <c r="E64" s="1" t="s">
        <v>689</v>
      </c>
      <c r="F64">
        <v>5</v>
      </c>
      <c r="H64">
        <v>14</v>
      </c>
      <c r="I64">
        <v>10</v>
      </c>
      <c r="K64">
        <v>8</v>
      </c>
      <c r="M64" s="8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37</v>
      </c>
      <c r="O64" s="14">
        <v>4</v>
      </c>
    </row>
    <row r="65" spans="3:15" ht="15">
      <c r="C65" s="1" t="s">
        <v>669</v>
      </c>
      <c r="D65" s="1" t="s">
        <v>25</v>
      </c>
      <c r="E65" s="1" t="s">
        <v>663</v>
      </c>
      <c r="G65">
        <v>11</v>
      </c>
      <c r="H65">
        <v>11</v>
      </c>
      <c r="I65">
        <v>3</v>
      </c>
      <c r="K65">
        <v>6</v>
      </c>
      <c r="M65" s="8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31</v>
      </c>
      <c r="O65" s="14">
        <v>4</v>
      </c>
    </row>
    <row r="66" spans="3:15" ht="15">
      <c r="C66" s="1" t="s">
        <v>670</v>
      </c>
      <c r="D66" s="1" t="s">
        <v>62</v>
      </c>
      <c r="E66" s="1" t="s">
        <v>664</v>
      </c>
      <c r="F66">
        <v>12</v>
      </c>
      <c r="G66">
        <v>10</v>
      </c>
      <c r="H66">
        <v>12</v>
      </c>
      <c r="M66" s="8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34</v>
      </c>
      <c r="O66" s="14">
        <v>3</v>
      </c>
    </row>
    <row r="67" spans="3:15" ht="15">
      <c r="C67" t="s">
        <v>681</v>
      </c>
      <c r="D67" t="s">
        <v>419</v>
      </c>
      <c r="E67" s="1" t="s">
        <v>663</v>
      </c>
      <c r="F67">
        <v>15</v>
      </c>
      <c r="I67">
        <v>5</v>
      </c>
      <c r="J67">
        <v>11</v>
      </c>
      <c r="M67" s="8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31</v>
      </c>
      <c r="O67" s="14">
        <v>3</v>
      </c>
    </row>
    <row r="68" spans="3:15" ht="15">
      <c r="C68" s="1" t="s">
        <v>672</v>
      </c>
      <c r="D68" s="1" t="s">
        <v>17</v>
      </c>
      <c r="E68" s="1" t="s">
        <v>676</v>
      </c>
      <c r="F68">
        <v>6</v>
      </c>
      <c r="G68">
        <v>7</v>
      </c>
      <c r="I68">
        <v>13</v>
      </c>
      <c r="M68" s="8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26</v>
      </c>
      <c r="O68" s="14">
        <v>3</v>
      </c>
    </row>
    <row r="69" spans="3:15" ht="15">
      <c r="C69" s="1" t="s">
        <v>671</v>
      </c>
      <c r="D69" s="1" t="s">
        <v>121</v>
      </c>
      <c r="E69" s="1" t="s">
        <v>676</v>
      </c>
      <c r="G69">
        <v>8</v>
      </c>
      <c r="I69">
        <v>0</v>
      </c>
      <c r="J69">
        <v>9</v>
      </c>
      <c r="M69" s="8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17</v>
      </c>
      <c r="O69" s="14">
        <v>3</v>
      </c>
    </row>
    <row r="70" spans="3:15" ht="15">
      <c r="C70" t="s">
        <v>745</v>
      </c>
      <c r="D70" t="s">
        <v>176</v>
      </c>
      <c r="E70" s="1" t="s">
        <v>647</v>
      </c>
      <c r="H70">
        <v>6</v>
      </c>
      <c r="I70">
        <v>0</v>
      </c>
      <c r="J70">
        <v>10</v>
      </c>
      <c r="M70" s="8">
        <f>IF(IF(F70&lt;&gt;"",1,0)+IF(G70&lt;&gt;"",1,0)+IF(H70&lt;&gt;"",1,0)+IF(I70&lt;&gt;"",1,0)+IF(J70&lt;&gt;"",1,0)+IF(K70&lt;&gt;"",1,0)&gt;=1,(LARGE((F70,G70,H70,I70,J70,K70),1)),0)+IF(IF(F70&lt;&gt;"",1,0)+IF(G70&lt;&gt;"",1,0)+IF(H70&lt;&gt;"",1,0)+IF(I70&lt;&gt;"",1,0)+IF(J70&lt;&gt;"",1,0)+IF(K70&lt;&gt;"",1,0)&gt;=2,(LARGE((F70,G70,H70,I70,J70,K70),2)),0)+IF(IF(F70&lt;&gt;"",1,0)+IF(G70&lt;&gt;"",1,0)+IF(H70&lt;&gt;"",1,0)+IF(I70&lt;&gt;"",1,0)+IF(J70&lt;&gt;"",1,0)+IF(K70&lt;&gt;"",1,0)&gt;=3,(LARGE((F70,G70,H70,I70,J70,K70),3)),0)+IF(IF(F70&lt;&gt;"",1,0)+IF(G70&lt;&gt;"",1,0)+IF(H70&lt;&gt;"",1,0)+IF(I70&lt;&gt;"",1,0)+IF(J70&lt;&gt;"",1,0)+IF(K70&lt;&gt;"",1,0)&gt;=4,(LARGE((F70,G70,H70,I70,J70,K70),4)),0)+IF(IF(F70&lt;&gt;"",1,0)+IF(G70&lt;&gt;"",1,0)+IF(H70&lt;&gt;"",1,0)+IF(I70&lt;&gt;"",1,0)+IF(J70&lt;&gt;"",1,0)+IF(K70&lt;&gt;"",1,0)&gt;=5,(LARGE((F70,G70,H70,I70,J70,K70),5)),0)</f>
        <v>16</v>
      </c>
      <c r="O70" s="14">
        <v>3</v>
      </c>
    </row>
    <row r="71" spans="3:15" ht="15">
      <c r="C71" t="s">
        <v>701</v>
      </c>
      <c r="D71" t="s">
        <v>40</v>
      </c>
      <c r="E71" s="1" t="s">
        <v>647</v>
      </c>
      <c r="F71">
        <v>4</v>
      </c>
      <c r="I71">
        <v>0</v>
      </c>
      <c r="K71">
        <v>10</v>
      </c>
      <c r="M71" s="8">
        <f>IF(IF(F71&lt;&gt;"",1,0)+IF(G71&lt;&gt;"",1,0)+IF(H71&lt;&gt;"",1,0)+IF(I71&lt;&gt;"",1,0)+IF(J71&lt;&gt;"",1,0)+IF(K71&lt;&gt;"",1,0)&gt;=1,(LARGE((F71,G71,H71,I71,J71,K71),1)),0)+IF(IF(F71&lt;&gt;"",1,0)+IF(G71&lt;&gt;"",1,0)+IF(H71&lt;&gt;"",1,0)+IF(I71&lt;&gt;"",1,0)+IF(J71&lt;&gt;"",1,0)+IF(K71&lt;&gt;"",1,0)&gt;=2,(LARGE((F71,G71,H71,I71,J71,K71),2)),0)+IF(IF(F71&lt;&gt;"",1,0)+IF(G71&lt;&gt;"",1,0)+IF(H71&lt;&gt;"",1,0)+IF(I71&lt;&gt;"",1,0)+IF(J71&lt;&gt;"",1,0)+IF(K71&lt;&gt;"",1,0)&gt;=3,(LARGE((F71,G71,H71,I71,J71,K71),3)),0)+IF(IF(F71&lt;&gt;"",1,0)+IF(G71&lt;&gt;"",1,0)+IF(H71&lt;&gt;"",1,0)+IF(I71&lt;&gt;"",1,0)+IF(J71&lt;&gt;"",1,0)+IF(K71&lt;&gt;"",1,0)&gt;=4,(LARGE((F71,G71,H71,I71,J71,K71),4)),0)+IF(IF(F71&lt;&gt;"",1,0)+IF(G71&lt;&gt;"",1,0)+IF(H71&lt;&gt;"",1,0)+IF(I71&lt;&gt;"",1,0)+IF(J71&lt;&gt;"",1,0)+IF(K71&lt;&gt;"",1,0)&gt;=5,(LARGE((F71,G71,H71,I71,J71,K71),5)),0)</f>
        <v>14</v>
      </c>
      <c r="O71" s="14">
        <v>3</v>
      </c>
    </row>
    <row r="72" spans="3:15" ht="15">
      <c r="C72" s="1" t="s">
        <v>682</v>
      </c>
      <c r="D72" s="1" t="s">
        <v>685</v>
      </c>
      <c r="E72" s="1" t="s">
        <v>663</v>
      </c>
      <c r="H72">
        <v>13</v>
      </c>
      <c r="K72">
        <v>9</v>
      </c>
      <c r="M72" s="8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22</v>
      </c>
      <c r="O72" s="14">
        <v>2</v>
      </c>
    </row>
    <row r="73" spans="3:15" ht="15">
      <c r="C73" t="s">
        <v>726</v>
      </c>
      <c r="D73" t="s">
        <v>140</v>
      </c>
      <c r="E73" s="1" t="s">
        <v>649</v>
      </c>
      <c r="F73">
        <v>10</v>
      </c>
      <c r="I73">
        <v>6</v>
      </c>
      <c r="M73" s="8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16</v>
      </c>
      <c r="O73" s="14">
        <v>2</v>
      </c>
    </row>
    <row r="74" spans="3:15" ht="15">
      <c r="C74" t="s">
        <v>680</v>
      </c>
      <c r="D74" t="s">
        <v>205</v>
      </c>
      <c r="E74" s="1" t="s">
        <v>74</v>
      </c>
      <c r="F74">
        <v>7</v>
      </c>
      <c r="I74">
        <v>4</v>
      </c>
      <c r="M74" s="8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11</v>
      </c>
      <c r="O74" s="14">
        <v>2</v>
      </c>
    </row>
    <row r="75" spans="3:15" ht="15">
      <c r="C75" s="1" t="s">
        <v>74</v>
      </c>
      <c r="D75" s="1" t="s">
        <v>322</v>
      </c>
      <c r="E75" s="1" t="s">
        <v>74</v>
      </c>
      <c r="I75">
        <v>15</v>
      </c>
      <c r="M75" s="8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15</v>
      </c>
      <c r="O75" s="14">
        <v>1</v>
      </c>
    </row>
    <row r="76" spans="3:15" ht="15">
      <c r="C76" s="1" t="s">
        <v>667</v>
      </c>
      <c r="D76" s="1" t="s">
        <v>673</v>
      </c>
      <c r="E76" s="1" t="s">
        <v>648</v>
      </c>
      <c r="G76">
        <v>14</v>
      </c>
      <c r="M76" s="8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14</v>
      </c>
      <c r="O76" s="14">
        <v>1</v>
      </c>
    </row>
    <row r="77" spans="3:15" ht="15">
      <c r="C77" s="1" t="s">
        <v>704</v>
      </c>
      <c r="D77" s="1" t="s">
        <v>79</v>
      </c>
      <c r="E77" s="1" t="s">
        <v>689</v>
      </c>
      <c r="I77">
        <v>14</v>
      </c>
      <c r="M77" s="8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14</v>
      </c>
      <c r="O77" s="14">
        <v>1</v>
      </c>
    </row>
    <row r="78" spans="3:15" ht="15">
      <c r="C78" s="1" t="s">
        <v>666</v>
      </c>
      <c r="D78" s="1" t="s">
        <v>675</v>
      </c>
      <c r="E78" s="1" t="s">
        <v>647</v>
      </c>
      <c r="I78">
        <v>11</v>
      </c>
      <c r="M78" s="8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11</v>
      </c>
      <c r="O78" s="14">
        <v>1</v>
      </c>
    </row>
    <row r="79" spans="3:15" ht="15">
      <c r="C79" s="1" t="s">
        <v>682</v>
      </c>
      <c r="D79" s="1" t="s">
        <v>685</v>
      </c>
      <c r="E79" s="1" t="s">
        <v>663</v>
      </c>
      <c r="I79">
        <v>8</v>
      </c>
      <c r="M79" s="8">
        <f>IF(IF(F79&lt;&gt;"",1,0)+IF(G79&lt;&gt;"",1,0)+IF(H79&lt;&gt;"",1,0)+IF(I79&lt;&gt;"",1,0)+IF(J79&lt;&gt;"",1,0)+IF(K79&lt;&gt;"",1,0)&gt;=1,(LARGE((F79,G79,H79,I79,J79,K79),1)),0)+IF(IF(F79&lt;&gt;"",1,0)+IF(G79&lt;&gt;"",1,0)+IF(H79&lt;&gt;"",1,0)+IF(I79&lt;&gt;"",1,0)+IF(J79&lt;&gt;"",1,0)+IF(K79&lt;&gt;"",1,0)&gt;=2,(LARGE((F79,G79,H79,I79,J79,K79),2)),0)+IF(IF(F79&lt;&gt;"",1,0)+IF(G79&lt;&gt;"",1,0)+IF(H79&lt;&gt;"",1,0)+IF(I79&lt;&gt;"",1,0)+IF(J79&lt;&gt;"",1,0)+IF(K79&lt;&gt;"",1,0)&gt;=3,(LARGE((F79,G79,H79,I79,J79,K79),3)),0)+IF(IF(F79&lt;&gt;"",1,0)+IF(G79&lt;&gt;"",1,0)+IF(H79&lt;&gt;"",1,0)+IF(I79&lt;&gt;"",1,0)+IF(J79&lt;&gt;"",1,0)+IF(K79&lt;&gt;"",1,0)&gt;=4,(LARGE((F79,G79,H79,I79,J79,K79),4)),0)+IF(IF(F79&lt;&gt;"",1,0)+IF(G79&lt;&gt;"",1,0)+IF(H79&lt;&gt;"",1,0)+IF(I79&lt;&gt;"",1,0)+IF(J79&lt;&gt;"",1,0)+IF(K79&lt;&gt;"",1,0)&gt;=5,(LARGE((F79,G79,H79,I79,J79,K79),5)),0)</f>
        <v>8</v>
      </c>
      <c r="O79" s="14">
        <v>1</v>
      </c>
    </row>
    <row r="80" spans="3:15" ht="15">
      <c r="C80" s="1" t="s">
        <v>746</v>
      </c>
      <c r="D80" s="1" t="s">
        <v>47</v>
      </c>
      <c r="E80" s="1" t="s">
        <v>716</v>
      </c>
      <c r="H80">
        <v>5</v>
      </c>
      <c r="M80" s="8">
        <f>IF(IF(F80&lt;&gt;"",1,0)+IF(G80&lt;&gt;"",1,0)+IF(H80&lt;&gt;"",1,0)+IF(I80&lt;&gt;"",1,0)+IF(J80&lt;&gt;"",1,0)+IF(K80&lt;&gt;"",1,0)&gt;=1,(LARGE((F80,G80,H80,I80,J80,K80),1)),0)+IF(IF(F80&lt;&gt;"",1,0)+IF(G80&lt;&gt;"",1,0)+IF(H80&lt;&gt;"",1,0)+IF(I80&lt;&gt;"",1,0)+IF(J80&lt;&gt;"",1,0)+IF(K80&lt;&gt;"",1,0)&gt;=2,(LARGE((F80,G80,H80,I80,J80,K80),2)),0)+IF(IF(F80&lt;&gt;"",1,0)+IF(G80&lt;&gt;"",1,0)+IF(H80&lt;&gt;"",1,0)+IF(I80&lt;&gt;"",1,0)+IF(J80&lt;&gt;"",1,0)+IF(K80&lt;&gt;"",1,0)&gt;=3,(LARGE((F80,G80,H80,I80,J80,K80),3)),0)+IF(IF(F80&lt;&gt;"",1,0)+IF(G80&lt;&gt;"",1,0)+IF(H80&lt;&gt;"",1,0)+IF(I80&lt;&gt;"",1,0)+IF(J80&lt;&gt;"",1,0)+IF(K80&lt;&gt;"",1,0)&gt;=4,(LARGE((F80,G80,H80,I80,J80,K80),4)),0)+IF(IF(F80&lt;&gt;"",1,0)+IF(G80&lt;&gt;"",1,0)+IF(H80&lt;&gt;"",1,0)+IF(I80&lt;&gt;"",1,0)+IF(J80&lt;&gt;"",1,0)+IF(K80&lt;&gt;"",1,0)&gt;=5,(LARGE((F80,G80,H80,I80,J80,K80),5)),0)</f>
        <v>5</v>
      </c>
      <c r="O80" s="14">
        <v>1</v>
      </c>
    </row>
    <row r="81" spans="3:15" ht="15">
      <c r="C81" t="s">
        <v>683</v>
      </c>
      <c r="D81" t="s">
        <v>40</v>
      </c>
      <c r="E81" s="1" t="s">
        <v>649</v>
      </c>
      <c r="F81">
        <v>3</v>
      </c>
      <c r="M81" s="8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3</v>
      </c>
      <c r="O81" s="14">
        <v>1</v>
      </c>
    </row>
    <row r="82" spans="3:15" ht="15">
      <c r="C82" s="1" t="s">
        <v>680</v>
      </c>
      <c r="D82" s="1" t="s">
        <v>17</v>
      </c>
      <c r="E82" s="1" t="s">
        <v>74</v>
      </c>
      <c r="I82">
        <v>0</v>
      </c>
      <c r="M82" s="8">
        <f>IF(IF(F82&lt;&gt;"",1,0)+IF(G82&lt;&gt;"",1,0)+IF(H82&lt;&gt;"",1,0)+IF(I82&lt;&gt;"",1,0)+IF(J82&lt;&gt;"",1,0)+IF(K82&lt;&gt;"",1,0)&gt;=1,(LARGE((F82,G82,H82,I82,J82,K82),1)),0)+IF(IF(F82&lt;&gt;"",1,0)+IF(G82&lt;&gt;"",1,0)+IF(H82&lt;&gt;"",1,0)+IF(I82&lt;&gt;"",1,0)+IF(J82&lt;&gt;"",1,0)+IF(K82&lt;&gt;"",1,0)&gt;=2,(LARGE((F82,G82,H82,I82,J82,K82),2)),0)+IF(IF(F82&lt;&gt;"",1,0)+IF(G82&lt;&gt;"",1,0)+IF(H82&lt;&gt;"",1,0)+IF(I82&lt;&gt;"",1,0)+IF(J82&lt;&gt;"",1,0)+IF(K82&lt;&gt;"",1,0)&gt;=3,(LARGE((F82,G82,H82,I82,J82,K82),3)),0)+IF(IF(F82&lt;&gt;"",1,0)+IF(G82&lt;&gt;"",1,0)+IF(H82&lt;&gt;"",1,0)+IF(I82&lt;&gt;"",1,0)+IF(J82&lt;&gt;"",1,0)+IF(K82&lt;&gt;"",1,0)&gt;=4,(LARGE((F82,G82,H82,I82,J82,K82),4)),0)+IF(IF(F82&lt;&gt;"",1,0)+IF(G82&lt;&gt;"",1,0)+IF(H82&lt;&gt;"",1,0)+IF(I82&lt;&gt;"",1,0)+IF(J82&lt;&gt;"",1,0)+IF(K82&lt;&gt;"",1,0)&gt;=5,(LARGE((F82,G82,H82,I82,J82,K82),5)),0)</f>
        <v>0</v>
      </c>
      <c r="O82" s="14">
        <v>1</v>
      </c>
    </row>
    <row r="83" spans="3:15" ht="15">
      <c r="C83" s="1"/>
      <c r="D83" s="1"/>
      <c r="E83" s="1"/>
      <c r="M83" s="8"/>
      <c r="O83" s="14"/>
    </row>
    <row r="84" spans="2:15" ht="19.5">
      <c r="B84" s="13" t="s">
        <v>636</v>
      </c>
      <c r="M84" s="8"/>
      <c r="O84" s="14"/>
    </row>
    <row r="85" spans="3:15" ht="15">
      <c r="C85" s="1" t="s">
        <v>677</v>
      </c>
      <c r="D85" s="1" t="s">
        <v>161</v>
      </c>
      <c r="E85" s="1" t="s">
        <v>663</v>
      </c>
      <c r="F85">
        <v>15</v>
      </c>
      <c r="G85">
        <v>15</v>
      </c>
      <c r="I85">
        <v>15</v>
      </c>
      <c r="M85" s="8">
        <f>IF(IF(F85&lt;&gt;"",1,0)+IF(G85&lt;&gt;"",1,0)+IF(H85&lt;&gt;"",1,0)+IF(I85&lt;&gt;"",1,0)+IF(J85&lt;&gt;"",1,0)+IF(K85&lt;&gt;"",1,0)&gt;=1,(LARGE((F85,G85,H85,I85,J85,K85),1)),0)+IF(IF(F85&lt;&gt;"",1,0)+IF(G85&lt;&gt;"",1,0)+IF(H85&lt;&gt;"",1,0)+IF(I85&lt;&gt;"",1,0)+IF(J85&lt;&gt;"",1,0)+IF(K85&lt;&gt;"",1,0)&gt;=2,(LARGE((F85,G85,H85,I85,J85,K85),2)),0)+IF(IF(F85&lt;&gt;"",1,0)+IF(G85&lt;&gt;"",1,0)+IF(H85&lt;&gt;"",1,0)+IF(I85&lt;&gt;"",1,0)+IF(J85&lt;&gt;"",1,0)+IF(K85&lt;&gt;"",1,0)&gt;=3,(LARGE((F85,G85,H85,I85,J85,K85),3)),0)+IF(IF(F85&lt;&gt;"",1,0)+IF(G85&lt;&gt;"",1,0)+IF(H85&lt;&gt;"",1,0)+IF(I85&lt;&gt;"",1,0)+IF(J85&lt;&gt;"",1,0)+IF(K85&lt;&gt;"",1,0)&gt;=4,(LARGE((F85,G85,H85,I85,J85,K85),4)),0)+IF(IF(F85&lt;&gt;"",1,0)+IF(G85&lt;&gt;"",1,0)+IF(H85&lt;&gt;"",1,0)+IF(I85&lt;&gt;"",1,0)+IF(J85&lt;&gt;"",1,0)+IF(K85&lt;&gt;"",1,0)&gt;=5,(LARGE((F85,G85,H85,I85,J85,K85),5)),0)</f>
        <v>45</v>
      </c>
      <c r="O85" s="14">
        <v>3</v>
      </c>
    </row>
    <row r="86" spans="3:15" ht="15">
      <c r="C86" s="1" t="s">
        <v>656</v>
      </c>
      <c r="D86" s="1" t="s">
        <v>93</v>
      </c>
      <c r="E86" s="1" t="s">
        <v>665</v>
      </c>
      <c r="G86">
        <v>14</v>
      </c>
      <c r="J86">
        <v>14</v>
      </c>
      <c r="K86">
        <v>15</v>
      </c>
      <c r="M86" s="8">
        <f>IF(IF(F86&lt;&gt;"",1,0)+IF(G86&lt;&gt;"",1,0)+IF(H86&lt;&gt;"",1,0)+IF(I86&lt;&gt;"",1,0)+IF(J86&lt;&gt;"",1,0)+IF(K86&lt;&gt;"",1,0)&gt;=1,(LARGE((F86,G86,H86,I86,J86,K86),1)),0)+IF(IF(F86&lt;&gt;"",1,0)+IF(G86&lt;&gt;"",1,0)+IF(H86&lt;&gt;"",1,0)+IF(I86&lt;&gt;"",1,0)+IF(J86&lt;&gt;"",1,0)+IF(K86&lt;&gt;"",1,0)&gt;=2,(LARGE((F86,G86,H86,I86,J86,K86),2)),0)+IF(IF(F86&lt;&gt;"",1,0)+IF(G86&lt;&gt;"",1,0)+IF(H86&lt;&gt;"",1,0)+IF(I86&lt;&gt;"",1,0)+IF(J86&lt;&gt;"",1,0)+IF(K86&lt;&gt;"",1,0)&gt;=3,(LARGE((F86,G86,H86,I86,J86,K86),3)),0)+IF(IF(F86&lt;&gt;"",1,0)+IF(G86&lt;&gt;"",1,0)+IF(H86&lt;&gt;"",1,0)+IF(I86&lt;&gt;"",1,0)+IF(J86&lt;&gt;"",1,0)+IF(K86&lt;&gt;"",1,0)&gt;=4,(LARGE((F86,G86,H86,I86,J86,K86),4)),0)+IF(IF(F86&lt;&gt;"",1,0)+IF(G86&lt;&gt;"",1,0)+IF(H86&lt;&gt;"",1,0)+IF(I86&lt;&gt;"",1,0)+IF(J86&lt;&gt;"",1,0)+IF(K86&lt;&gt;"",1,0)&gt;=5,(LARGE((F86,G86,H86,I86,J86,K86),5)),0)</f>
        <v>43</v>
      </c>
      <c r="O86" s="14">
        <v>3</v>
      </c>
    </row>
    <row r="87" spans="3:15" ht="15">
      <c r="C87" s="1" t="s">
        <v>743</v>
      </c>
      <c r="D87" s="1" t="s">
        <v>679</v>
      </c>
      <c r="E87" s="1" t="s">
        <v>649</v>
      </c>
      <c r="G87">
        <v>11</v>
      </c>
      <c r="H87">
        <v>15</v>
      </c>
      <c r="M87" s="8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26</v>
      </c>
      <c r="O87" s="14">
        <v>2</v>
      </c>
    </row>
    <row r="88" spans="3:15" ht="15">
      <c r="C88" s="1" t="s">
        <v>650</v>
      </c>
      <c r="D88" s="1" t="s">
        <v>658</v>
      </c>
      <c r="E88" s="1" t="s">
        <v>663</v>
      </c>
      <c r="F88">
        <v>12</v>
      </c>
      <c r="G88">
        <v>13</v>
      </c>
      <c r="M88" s="8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25</v>
      </c>
      <c r="O88" s="14">
        <v>2</v>
      </c>
    </row>
    <row r="89" spans="3:15" ht="15">
      <c r="C89" s="1" t="s">
        <v>678</v>
      </c>
      <c r="D89" s="1" t="s">
        <v>399</v>
      </c>
      <c r="E89" s="1" t="s">
        <v>664</v>
      </c>
      <c r="F89">
        <v>13</v>
      </c>
      <c r="G89">
        <v>12</v>
      </c>
      <c r="M89" s="8">
        <f>IF(IF(F89&lt;&gt;"",1,0)+IF(G89&lt;&gt;"",1,0)+IF(H89&lt;&gt;"",1,0)+IF(I89&lt;&gt;"",1,0)+IF(J89&lt;&gt;"",1,0)+IF(K89&lt;&gt;"",1,0)&gt;=1,(LARGE((F89,G89,H89,I89,J89,K89),1)),0)+IF(IF(F89&lt;&gt;"",1,0)+IF(G89&lt;&gt;"",1,0)+IF(H89&lt;&gt;"",1,0)+IF(I89&lt;&gt;"",1,0)+IF(J89&lt;&gt;"",1,0)+IF(K89&lt;&gt;"",1,0)&gt;=2,(LARGE((F89,G89,H89,I89,J89,K89),2)),0)+IF(IF(F89&lt;&gt;"",1,0)+IF(G89&lt;&gt;"",1,0)+IF(H89&lt;&gt;"",1,0)+IF(I89&lt;&gt;"",1,0)+IF(J89&lt;&gt;"",1,0)+IF(K89&lt;&gt;"",1,0)&gt;=3,(LARGE((F89,G89,H89,I89,J89,K89),3)),0)+IF(IF(F89&lt;&gt;"",1,0)+IF(G89&lt;&gt;"",1,0)+IF(H89&lt;&gt;"",1,0)+IF(I89&lt;&gt;"",1,0)+IF(J89&lt;&gt;"",1,0)+IF(K89&lt;&gt;"",1,0)&gt;=4,(LARGE((F89,G89,H89,I89,J89,K89),4)),0)+IF(IF(F89&lt;&gt;"",1,0)+IF(G89&lt;&gt;"",1,0)+IF(H89&lt;&gt;"",1,0)+IF(I89&lt;&gt;"",1,0)+IF(J89&lt;&gt;"",1,0)+IF(K89&lt;&gt;"",1,0)&gt;=5,(LARGE((F89,G89,H89,I89,J89,K89),5)),0)</f>
        <v>25</v>
      </c>
      <c r="O89" s="14">
        <v>2</v>
      </c>
    </row>
    <row r="90" spans="3:15" ht="15">
      <c r="C90" s="1" t="s">
        <v>695</v>
      </c>
      <c r="D90" s="1" t="s">
        <v>390</v>
      </c>
      <c r="E90" s="1" t="s">
        <v>665</v>
      </c>
      <c r="J90">
        <v>15</v>
      </c>
      <c r="M90" s="8">
        <f>IF(IF(F90&lt;&gt;"",1,0)+IF(G90&lt;&gt;"",1,0)+IF(H90&lt;&gt;"",1,0)+IF(I90&lt;&gt;"",1,0)+IF(J90&lt;&gt;"",1,0)+IF(K90&lt;&gt;"",1,0)&gt;=1,(LARGE((F90,G90,H90,I90,J90,K90),1)),0)+IF(IF(F90&lt;&gt;"",1,0)+IF(G90&lt;&gt;"",1,0)+IF(H90&lt;&gt;"",1,0)+IF(I90&lt;&gt;"",1,0)+IF(J90&lt;&gt;"",1,0)+IF(K90&lt;&gt;"",1,0)&gt;=2,(LARGE((F90,G90,H90,I90,J90,K90),2)),0)+IF(IF(F90&lt;&gt;"",1,0)+IF(G90&lt;&gt;"",1,0)+IF(H90&lt;&gt;"",1,0)+IF(I90&lt;&gt;"",1,0)+IF(J90&lt;&gt;"",1,0)+IF(K90&lt;&gt;"",1,0)&gt;=3,(LARGE((F90,G90,H90,I90,J90,K90),3)),0)+IF(IF(F90&lt;&gt;"",1,0)+IF(G90&lt;&gt;"",1,0)+IF(H90&lt;&gt;"",1,0)+IF(I90&lt;&gt;"",1,0)+IF(J90&lt;&gt;"",1,0)+IF(K90&lt;&gt;"",1,0)&gt;=4,(LARGE((F90,G90,H90,I90,J90,K90),4)),0)+IF(IF(F90&lt;&gt;"",1,0)+IF(G90&lt;&gt;"",1,0)+IF(H90&lt;&gt;"",1,0)+IF(I90&lt;&gt;"",1,0)+IF(J90&lt;&gt;"",1,0)+IF(K90&lt;&gt;"",1,0)&gt;=5,(LARGE((F90,G90,H90,I90,J90,K90),5)),0)</f>
        <v>15</v>
      </c>
      <c r="O90" s="14">
        <v>1</v>
      </c>
    </row>
    <row r="91" spans="3:15" ht="15">
      <c r="C91" s="1" t="s">
        <v>715</v>
      </c>
      <c r="D91" s="1" t="s">
        <v>197</v>
      </c>
      <c r="E91" s="1" t="s">
        <v>716</v>
      </c>
      <c r="F91">
        <v>14</v>
      </c>
      <c r="M91" s="8">
        <f>IF(IF(F91&lt;&gt;"",1,0)+IF(G91&lt;&gt;"",1,0)+IF(H91&lt;&gt;"",1,0)+IF(I91&lt;&gt;"",1,0)+IF(J91&lt;&gt;"",1,0)+IF(K91&lt;&gt;"",1,0)&gt;=1,(LARGE((F91,G91,H91,I91,J91,K91),1)),0)+IF(IF(F91&lt;&gt;"",1,0)+IF(G91&lt;&gt;"",1,0)+IF(H91&lt;&gt;"",1,0)+IF(I91&lt;&gt;"",1,0)+IF(J91&lt;&gt;"",1,0)+IF(K91&lt;&gt;"",1,0)&gt;=2,(LARGE((F91,G91,H91,I91,J91,K91),2)),0)+IF(IF(F91&lt;&gt;"",1,0)+IF(G91&lt;&gt;"",1,0)+IF(H91&lt;&gt;"",1,0)+IF(I91&lt;&gt;"",1,0)+IF(J91&lt;&gt;"",1,0)+IF(K91&lt;&gt;"",1,0)&gt;=3,(LARGE((F91,G91,H91,I91,J91,K91),3)),0)+IF(IF(F91&lt;&gt;"",1,0)+IF(G91&lt;&gt;"",1,0)+IF(H91&lt;&gt;"",1,0)+IF(I91&lt;&gt;"",1,0)+IF(J91&lt;&gt;"",1,0)+IF(K91&lt;&gt;"",1,0)&gt;=4,(LARGE((F91,G91,H91,I91,J91,K91),4)),0)+IF(IF(F91&lt;&gt;"",1,0)+IF(G91&lt;&gt;"",1,0)+IF(H91&lt;&gt;"",1,0)+IF(I91&lt;&gt;"",1,0)+IF(J91&lt;&gt;"",1,0)+IF(K91&lt;&gt;"",1,0)&gt;=5,(LARGE((F91,G91,H91,I91,J91,K91),5)),0)</f>
        <v>14</v>
      </c>
      <c r="O91" s="14">
        <v>1</v>
      </c>
    </row>
    <row r="92" spans="3:15" ht="15">
      <c r="C92" s="1"/>
      <c r="D92" s="1"/>
      <c r="E92" s="1"/>
      <c r="M92" s="8"/>
      <c r="O92" s="14"/>
    </row>
    <row r="93" spans="2:15" ht="19.5">
      <c r="B93" s="13" t="s">
        <v>635</v>
      </c>
      <c r="M93" s="8"/>
      <c r="O93" s="14"/>
    </row>
    <row r="94" spans="3:15" ht="15">
      <c r="C94" s="1" t="s">
        <v>645</v>
      </c>
      <c r="D94" s="1" t="s">
        <v>674</v>
      </c>
      <c r="E94" s="1" t="s">
        <v>74</v>
      </c>
      <c r="F94">
        <v>13</v>
      </c>
      <c r="G94">
        <v>10</v>
      </c>
      <c r="H94">
        <v>13</v>
      </c>
      <c r="I94">
        <v>13</v>
      </c>
      <c r="J94">
        <v>11</v>
      </c>
      <c r="K94">
        <v>14</v>
      </c>
      <c r="M94" s="8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64</v>
      </c>
      <c r="O94" s="14">
        <v>5</v>
      </c>
    </row>
    <row r="95" spans="3:15" ht="15">
      <c r="C95" s="1" t="s">
        <v>683</v>
      </c>
      <c r="D95" s="1" t="s">
        <v>40</v>
      </c>
      <c r="E95" s="1" t="s">
        <v>649</v>
      </c>
      <c r="F95">
        <v>14</v>
      </c>
      <c r="G95">
        <v>8</v>
      </c>
      <c r="H95">
        <v>14</v>
      </c>
      <c r="J95">
        <v>12</v>
      </c>
      <c r="K95">
        <v>13</v>
      </c>
      <c r="M95" s="8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61</v>
      </c>
      <c r="O95" s="14">
        <v>5</v>
      </c>
    </row>
    <row r="96" spans="3:15" ht="15">
      <c r="C96" s="1" t="s">
        <v>668</v>
      </c>
      <c r="D96" s="1" t="s">
        <v>181</v>
      </c>
      <c r="E96" s="1" t="s">
        <v>649</v>
      </c>
      <c r="F96">
        <v>12</v>
      </c>
      <c r="G96">
        <v>11</v>
      </c>
      <c r="H96">
        <v>12</v>
      </c>
      <c r="I96">
        <v>12</v>
      </c>
      <c r="J96">
        <v>9</v>
      </c>
      <c r="K96">
        <v>12</v>
      </c>
      <c r="M96" s="8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59</v>
      </c>
      <c r="O96" s="14">
        <v>5</v>
      </c>
    </row>
    <row r="97" spans="3:15" ht="15">
      <c r="C97" s="1" t="s">
        <v>682</v>
      </c>
      <c r="D97" s="1" t="s">
        <v>685</v>
      </c>
      <c r="E97" s="1" t="s">
        <v>663</v>
      </c>
      <c r="F97">
        <v>11</v>
      </c>
      <c r="G97">
        <v>9</v>
      </c>
      <c r="H97">
        <v>11</v>
      </c>
      <c r="I97">
        <v>11</v>
      </c>
      <c r="K97">
        <v>11</v>
      </c>
      <c r="M97" s="8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53</v>
      </c>
      <c r="O97" s="14">
        <v>5</v>
      </c>
    </row>
    <row r="98" spans="3:15" ht="15">
      <c r="C98" s="1" t="s">
        <v>680</v>
      </c>
      <c r="D98" s="1" t="s">
        <v>205</v>
      </c>
      <c r="E98" s="1" t="s">
        <v>74</v>
      </c>
      <c r="F98">
        <v>10</v>
      </c>
      <c r="G98">
        <v>14</v>
      </c>
      <c r="I98">
        <v>10</v>
      </c>
      <c r="K98">
        <v>15</v>
      </c>
      <c r="M98" s="8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49</v>
      </c>
      <c r="O98" s="14">
        <v>4</v>
      </c>
    </row>
    <row r="99" spans="3:15" ht="15">
      <c r="C99" s="1" t="s">
        <v>681</v>
      </c>
      <c r="D99" s="1" t="s">
        <v>329</v>
      </c>
      <c r="E99" s="1" t="s">
        <v>74</v>
      </c>
      <c r="G99">
        <v>12</v>
      </c>
      <c r="I99">
        <v>15</v>
      </c>
      <c r="J99">
        <v>13</v>
      </c>
      <c r="M99" s="8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40</v>
      </c>
      <c r="O99" s="14">
        <v>3</v>
      </c>
    </row>
    <row r="100" spans="3:15" ht="15">
      <c r="C100" s="1" t="s">
        <v>666</v>
      </c>
      <c r="D100" s="1" t="s">
        <v>109</v>
      </c>
      <c r="E100" s="1" t="s">
        <v>74</v>
      </c>
      <c r="G100">
        <v>15</v>
      </c>
      <c r="J100">
        <v>14</v>
      </c>
      <c r="K100">
        <v>10</v>
      </c>
      <c r="M100" s="8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39</v>
      </c>
      <c r="O100" s="14">
        <v>3</v>
      </c>
    </row>
    <row r="101" spans="3:15" ht="15">
      <c r="C101" s="1" t="s">
        <v>672</v>
      </c>
      <c r="D101" s="1" t="s">
        <v>17</v>
      </c>
      <c r="E101" s="1" t="s">
        <v>676</v>
      </c>
      <c r="F101">
        <v>15</v>
      </c>
      <c r="G101">
        <v>13</v>
      </c>
      <c r="J101">
        <v>10</v>
      </c>
      <c r="M101" s="8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38</v>
      </c>
      <c r="O101" s="14">
        <v>3</v>
      </c>
    </row>
    <row r="102" spans="3:15" ht="15">
      <c r="C102" s="1" t="s">
        <v>680</v>
      </c>
      <c r="D102" s="1" t="s">
        <v>17</v>
      </c>
      <c r="E102" s="1" t="s">
        <v>74</v>
      </c>
      <c r="F102">
        <v>9</v>
      </c>
      <c r="G102">
        <v>6</v>
      </c>
      <c r="K102">
        <v>9</v>
      </c>
      <c r="M102" s="8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24</v>
      </c>
      <c r="O102" s="14">
        <v>3</v>
      </c>
    </row>
    <row r="103" spans="3:15" ht="15">
      <c r="C103" s="1" t="s">
        <v>726</v>
      </c>
      <c r="D103" s="1" t="s">
        <v>140</v>
      </c>
      <c r="E103" s="1" t="s">
        <v>649</v>
      </c>
      <c r="H103">
        <v>10</v>
      </c>
      <c r="I103">
        <v>14</v>
      </c>
      <c r="M103" s="8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24</v>
      </c>
      <c r="O103" s="14">
        <v>2</v>
      </c>
    </row>
    <row r="104" spans="3:15" ht="15">
      <c r="C104" s="1" t="s">
        <v>74</v>
      </c>
      <c r="D104" s="1" t="s">
        <v>322</v>
      </c>
      <c r="E104" s="1" t="s">
        <v>74</v>
      </c>
      <c r="G104">
        <v>7</v>
      </c>
      <c r="J104">
        <v>15</v>
      </c>
      <c r="M104" s="8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22</v>
      </c>
      <c r="O104" s="14">
        <v>2</v>
      </c>
    </row>
    <row r="105" spans="3:15" ht="15">
      <c r="C105" s="1" t="s">
        <v>747</v>
      </c>
      <c r="D105" s="1" t="s">
        <v>218</v>
      </c>
      <c r="E105" s="1" t="s">
        <v>716</v>
      </c>
      <c r="H105">
        <v>15</v>
      </c>
      <c r="M105" s="8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15</v>
      </c>
      <c r="O105" s="14">
        <v>1</v>
      </c>
    </row>
    <row r="106" spans="3:15" ht="15">
      <c r="C106" s="1" t="s">
        <v>667</v>
      </c>
      <c r="D106" s="1" t="s">
        <v>673</v>
      </c>
      <c r="E106" s="1" t="s">
        <v>648</v>
      </c>
      <c r="G106">
        <v>5</v>
      </c>
      <c r="M106" s="8">
        <f>IF(IF(F106&lt;&gt;"",1,0)+IF(G106&lt;&gt;"",1,0)+IF(H106&lt;&gt;"",1,0)+IF(I106&lt;&gt;"",1,0)+IF(J106&lt;&gt;"",1,0)+IF(K106&lt;&gt;"",1,0)&gt;=1,(LARGE((F106,G106,H106,I106,J106,K106),1)),0)+IF(IF(F106&lt;&gt;"",1,0)+IF(G106&lt;&gt;"",1,0)+IF(H106&lt;&gt;"",1,0)+IF(I106&lt;&gt;"",1,0)+IF(J106&lt;&gt;"",1,0)+IF(K106&lt;&gt;"",1,0)&gt;=2,(LARGE((F106,G106,H106,I106,J106,K106),2)),0)+IF(IF(F106&lt;&gt;"",1,0)+IF(G106&lt;&gt;"",1,0)+IF(H106&lt;&gt;"",1,0)+IF(I106&lt;&gt;"",1,0)+IF(J106&lt;&gt;"",1,0)+IF(K106&lt;&gt;"",1,0)&gt;=3,(LARGE((F106,G106,H106,I106,J106,K106),3)),0)+IF(IF(F106&lt;&gt;"",1,0)+IF(G106&lt;&gt;"",1,0)+IF(H106&lt;&gt;"",1,0)+IF(I106&lt;&gt;"",1,0)+IF(J106&lt;&gt;"",1,0)+IF(K106&lt;&gt;"",1,0)&gt;=4,(LARGE((F106,G106,H106,I106,J106,K106),4)),0)+IF(IF(F106&lt;&gt;"",1,0)+IF(G106&lt;&gt;"",1,0)+IF(H106&lt;&gt;"",1,0)+IF(I106&lt;&gt;"",1,0)+IF(J106&lt;&gt;"",1,0)+IF(K106&lt;&gt;"",1,0)&gt;=5,(LARGE((F106,G106,H106,I106,J106,K106),5)),0)</f>
        <v>5</v>
      </c>
      <c r="O106" s="14">
        <v>1</v>
      </c>
    </row>
    <row r="107" spans="3:15" ht="15">
      <c r="C107" s="1" t="s">
        <v>653</v>
      </c>
      <c r="D107" s="1" t="s">
        <v>256</v>
      </c>
      <c r="E107" s="1" t="s">
        <v>649</v>
      </c>
      <c r="G107">
        <v>4</v>
      </c>
      <c r="M107" s="8">
        <f>IF(IF(F107&lt;&gt;"",1,0)+IF(G107&lt;&gt;"",1,0)+IF(H107&lt;&gt;"",1,0)+IF(I107&lt;&gt;"",1,0)+IF(J107&lt;&gt;"",1,0)+IF(K107&lt;&gt;"",1,0)&gt;=1,(LARGE((F107,G107,H107,I107,J107,K107),1)),0)+IF(IF(F107&lt;&gt;"",1,0)+IF(G107&lt;&gt;"",1,0)+IF(H107&lt;&gt;"",1,0)+IF(I107&lt;&gt;"",1,0)+IF(J107&lt;&gt;"",1,0)+IF(K107&lt;&gt;"",1,0)&gt;=2,(LARGE((F107,G107,H107,I107,J107,K107),2)),0)+IF(IF(F107&lt;&gt;"",1,0)+IF(G107&lt;&gt;"",1,0)+IF(H107&lt;&gt;"",1,0)+IF(I107&lt;&gt;"",1,0)+IF(J107&lt;&gt;"",1,0)+IF(K107&lt;&gt;"",1,0)&gt;=3,(LARGE((F107,G107,H107,I107,J107,K107),3)),0)+IF(IF(F107&lt;&gt;"",1,0)+IF(G107&lt;&gt;"",1,0)+IF(H107&lt;&gt;"",1,0)+IF(I107&lt;&gt;"",1,0)+IF(J107&lt;&gt;"",1,0)+IF(K107&lt;&gt;"",1,0)&gt;=4,(LARGE((F107,G107,H107,I107,J107,K107),4)),0)+IF(IF(F107&lt;&gt;"",1,0)+IF(G107&lt;&gt;"",1,0)+IF(H107&lt;&gt;"",1,0)+IF(I107&lt;&gt;"",1,0)+IF(J107&lt;&gt;"",1,0)+IF(K107&lt;&gt;"",1,0)&gt;=5,(LARGE((F107,G107,H107,I107,J107,K107),5)),0)</f>
        <v>4</v>
      </c>
      <c r="O107" s="14">
        <v>1</v>
      </c>
    </row>
    <row r="108" spans="3:15" ht="15">
      <c r="C108" s="1" t="s">
        <v>684</v>
      </c>
      <c r="D108" s="1" t="s">
        <v>438</v>
      </c>
      <c r="E108" s="1" t="s">
        <v>649</v>
      </c>
      <c r="G108">
        <v>3</v>
      </c>
      <c r="M108" s="8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3</v>
      </c>
      <c r="O108" s="14">
        <v>1</v>
      </c>
    </row>
    <row r="109" spans="3:15" ht="15">
      <c r="C109" s="1"/>
      <c r="D109" s="1"/>
      <c r="E109" s="1"/>
      <c r="M109" s="8"/>
      <c r="O109" s="14"/>
    </row>
    <row r="110" spans="2:15" ht="19.5">
      <c r="B110" s="13" t="s">
        <v>634</v>
      </c>
      <c r="M110" s="8"/>
      <c r="O110" s="14"/>
    </row>
    <row r="111" spans="3:15" ht="15">
      <c r="C111" s="1" t="s">
        <v>644</v>
      </c>
      <c r="D111" s="1" t="s">
        <v>571</v>
      </c>
      <c r="E111" s="1" t="s">
        <v>647</v>
      </c>
      <c r="F111">
        <v>12</v>
      </c>
      <c r="G111">
        <v>15</v>
      </c>
      <c r="H111">
        <v>14</v>
      </c>
      <c r="I111">
        <v>13</v>
      </c>
      <c r="K111">
        <v>10</v>
      </c>
      <c r="M111" s="8">
        <f>IF(IF(F111&lt;&gt;"",1,0)+IF(G111&lt;&gt;"",1,0)+IF(H111&lt;&gt;"",1,0)+IF(I111&lt;&gt;"",1,0)+IF(J111&lt;&gt;"",1,0)+IF(K111&lt;&gt;"",1,0)&gt;=1,(LARGE((F111,G111,H111,I111,J111,K111),1)),0)+IF(IF(F111&lt;&gt;"",1,0)+IF(G111&lt;&gt;"",1,0)+IF(H111&lt;&gt;"",1,0)+IF(I111&lt;&gt;"",1,0)+IF(J111&lt;&gt;"",1,0)+IF(K111&lt;&gt;"",1,0)&gt;=2,(LARGE((F111,G111,H111,I111,J111,K111),2)),0)+IF(IF(F111&lt;&gt;"",1,0)+IF(G111&lt;&gt;"",1,0)+IF(H111&lt;&gt;"",1,0)+IF(I111&lt;&gt;"",1,0)+IF(J111&lt;&gt;"",1,0)+IF(K111&lt;&gt;"",1,0)&gt;=3,(LARGE((F111,G111,H111,I111,J111,K111),3)),0)+IF(IF(F111&lt;&gt;"",1,0)+IF(G111&lt;&gt;"",1,0)+IF(H111&lt;&gt;"",1,0)+IF(I111&lt;&gt;"",1,0)+IF(J111&lt;&gt;"",1,0)+IF(K111&lt;&gt;"",1,0)&gt;=4,(LARGE((F111,G111,H111,I111,J111,K111),4)),0)+IF(IF(F111&lt;&gt;"",1,0)+IF(G111&lt;&gt;"",1,0)+IF(H111&lt;&gt;"",1,0)+IF(I111&lt;&gt;"",1,0)+IF(J111&lt;&gt;"",1,0)+IF(K111&lt;&gt;"",1,0)&gt;=5,(LARGE((F111,G111,H111,I111,J111,K111),5)),0)</f>
        <v>64</v>
      </c>
      <c r="O111" s="14">
        <v>5</v>
      </c>
    </row>
    <row r="112" spans="3:15" ht="15">
      <c r="C112" s="1" t="s">
        <v>686</v>
      </c>
      <c r="D112" s="1" t="s">
        <v>688</v>
      </c>
      <c r="E112" s="1" t="s">
        <v>689</v>
      </c>
      <c r="F112">
        <v>15</v>
      </c>
      <c r="G112">
        <v>14</v>
      </c>
      <c r="H112">
        <v>11</v>
      </c>
      <c r="I112">
        <v>11</v>
      </c>
      <c r="K112">
        <v>5</v>
      </c>
      <c r="M112" s="8">
        <f>IF(IF(F112&lt;&gt;"",1,0)+IF(G112&lt;&gt;"",1,0)+IF(H112&lt;&gt;"",1,0)+IF(I112&lt;&gt;"",1,0)+IF(J112&lt;&gt;"",1,0)+IF(K112&lt;&gt;"",1,0)&gt;=1,(LARGE((F112,G112,H112,I112,J112,K112),1)),0)+IF(IF(F112&lt;&gt;"",1,0)+IF(G112&lt;&gt;"",1,0)+IF(H112&lt;&gt;"",1,0)+IF(I112&lt;&gt;"",1,0)+IF(J112&lt;&gt;"",1,0)+IF(K112&lt;&gt;"",1,0)&gt;=2,(LARGE((F112,G112,H112,I112,J112,K112),2)),0)+IF(IF(F112&lt;&gt;"",1,0)+IF(G112&lt;&gt;"",1,0)+IF(H112&lt;&gt;"",1,0)+IF(I112&lt;&gt;"",1,0)+IF(J112&lt;&gt;"",1,0)+IF(K112&lt;&gt;"",1,0)&gt;=3,(LARGE((F112,G112,H112,I112,J112,K112),3)),0)+IF(IF(F112&lt;&gt;"",1,0)+IF(G112&lt;&gt;"",1,0)+IF(H112&lt;&gt;"",1,0)+IF(I112&lt;&gt;"",1,0)+IF(J112&lt;&gt;"",1,0)+IF(K112&lt;&gt;"",1,0)&gt;=4,(LARGE((F112,G112,H112,I112,J112,K112),4)),0)+IF(IF(F112&lt;&gt;"",1,0)+IF(G112&lt;&gt;"",1,0)+IF(H112&lt;&gt;"",1,0)+IF(I112&lt;&gt;"",1,0)+IF(J112&lt;&gt;"",1,0)+IF(K112&lt;&gt;"",1,0)&gt;=5,(LARGE((F112,G112,H112,I112,J112,K112),5)),0)</f>
        <v>56</v>
      </c>
      <c r="O112" s="14">
        <v>5</v>
      </c>
    </row>
    <row r="113" spans="3:15" ht="15">
      <c r="C113" t="s">
        <v>682</v>
      </c>
      <c r="D113" t="s">
        <v>62</v>
      </c>
      <c r="E113" s="1" t="s">
        <v>647</v>
      </c>
      <c r="F113">
        <v>13</v>
      </c>
      <c r="I113">
        <v>7</v>
      </c>
      <c r="J113">
        <v>8</v>
      </c>
      <c r="K113">
        <v>7</v>
      </c>
      <c r="M113" s="8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35</v>
      </c>
      <c r="O113" s="14">
        <v>4</v>
      </c>
    </row>
    <row r="114" spans="3:15" ht="15">
      <c r="C114" s="1" t="s">
        <v>751</v>
      </c>
      <c r="D114" s="1" t="s">
        <v>752</v>
      </c>
      <c r="E114" s="1" t="s">
        <v>647</v>
      </c>
      <c r="H114">
        <v>8</v>
      </c>
      <c r="I114">
        <v>6</v>
      </c>
      <c r="J114">
        <v>4</v>
      </c>
      <c r="K114">
        <v>1</v>
      </c>
      <c r="M114" s="8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19</v>
      </c>
      <c r="O114" s="14">
        <v>4</v>
      </c>
    </row>
    <row r="115" spans="3:15" ht="15">
      <c r="C115" t="s">
        <v>765</v>
      </c>
      <c r="D115" t="s">
        <v>79</v>
      </c>
      <c r="E115" s="1" t="s">
        <v>663</v>
      </c>
      <c r="I115">
        <v>14</v>
      </c>
      <c r="J115">
        <v>14</v>
      </c>
      <c r="K115">
        <v>9</v>
      </c>
      <c r="M115" s="8">
        <f>IF(IF(F115&lt;&gt;"",1,0)+IF(G115&lt;&gt;"",1,0)+IF(H115&lt;&gt;"",1,0)+IF(I115&lt;&gt;"",1,0)+IF(J115&lt;&gt;"",1,0)+IF(K115&lt;&gt;"",1,0)&gt;=1,(LARGE((F115,G115,H115,I115,J115,K115),1)),0)+IF(IF(F115&lt;&gt;"",1,0)+IF(G115&lt;&gt;"",1,0)+IF(H115&lt;&gt;"",1,0)+IF(I115&lt;&gt;"",1,0)+IF(J115&lt;&gt;"",1,0)+IF(K115&lt;&gt;"",1,0)&gt;=2,(LARGE((F115,G115,H115,I115,J115,K115),2)),0)+IF(IF(F115&lt;&gt;"",1,0)+IF(G115&lt;&gt;"",1,0)+IF(H115&lt;&gt;"",1,0)+IF(I115&lt;&gt;"",1,0)+IF(J115&lt;&gt;"",1,0)+IF(K115&lt;&gt;"",1,0)&gt;=3,(LARGE((F115,G115,H115,I115,J115,K115),3)),0)+IF(IF(F115&lt;&gt;"",1,0)+IF(G115&lt;&gt;"",1,0)+IF(H115&lt;&gt;"",1,0)+IF(I115&lt;&gt;"",1,0)+IF(J115&lt;&gt;"",1,0)+IF(K115&lt;&gt;"",1,0)&gt;=4,(LARGE((F115,G115,H115,I115,J115,K115),4)),0)+IF(IF(F115&lt;&gt;"",1,0)+IF(G115&lt;&gt;"",1,0)+IF(H115&lt;&gt;"",1,0)+IF(I115&lt;&gt;"",1,0)+IF(J115&lt;&gt;"",1,0)+IF(K115&lt;&gt;"",1,0)&gt;=5,(LARGE((F115,G115,H115,I115,J115,K115),5)),0)</f>
        <v>37</v>
      </c>
      <c r="O115" s="14">
        <v>3</v>
      </c>
    </row>
    <row r="116" spans="3:15" ht="15">
      <c r="C116" s="1" t="s">
        <v>704</v>
      </c>
      <c r="D116" s="1" t="s">
        <v>412</v>
      </c>
      <c r="E116" s="1" t="s">
        <v>649</v>
      </c>
      <c r="H116">
        <v>15</v>
      </c>
      <c r="I116">
        <v>12</v>
      </c>
      <c r="K116">
        <v>6</v>
      </c>
      <c r="M116" s="8">
        <f>IF(IF(F116&lt;&gt;"",1,0)+IF(G116&lt;&gt;"",1,0)+IF(H116&lt;&gt;"",1,0)+IF(I116&lt;&gt;"",1,0)+IF(J116&lt;&gt;"",1,0)+IF(K116&lt;&gt;"",1,0)&gt;=1,(LARGE((F116,G116,H116,I116,J116,K116),1)),0)+IF(IF(F116&lt;&gt;"",1,0)+IF(G116&lt;&gt;"",1,0)+IF(H116&lt;&gt;"",1,0)+IF(I116&lt;&gt;"",1,0)+IF(J116&lt;&gt;"",1,0)+IF(K116&lt;&gt;"",1,0)&gt;=2,(LARGE((F116,G116,H116,I116,J116,K116),2)),0)+IF(IF(F116&lt;&gt;"",1,0)+IF(G116&lt;&gt;"",1,0)+IF(H116&lt;&gt;"",1,0)+IF(I116&lt;&gt;"",1,0)+IF(J116&lt;&gt;"",1,0)+IF(K116&lt;&gt;"",1,0)&gt;=3,(LARGE((F116,G116,H116,I116,J116,K116),3)),0)+IF(IF(F116&lt;&gt;"",1,0)+IF(G116&lt;&gt;"",1,0)+IF(H116&lt;&gt;"",1,0)+IF(I116&lt;&gt;"",1,0)+IF(J116&lt;&gt;"",1,0)+IF(K116&lt;&gt;"",1,0)&gt;=4,(LARGE((F116,G116,H116,I116,J116,K116),4)),0)+IF(IF(F116&lt;&gt;"",1,0)+IF(G116&lt;&gt;"",1,0)+IF(H116&lt;&gt;"",1,0)+IF(I116&lt;&gt;"",1,0)+IF(J116&lt;&gt;"",1,0)+IF(K116&lt;&gt;"",1,0)&gt;=5,(LARGE((F116,G116,H116,I116,J116,K116),5)),0)</f>
        <v>33</v>
      </c>
      <c r="O116" s="14">
        <v>3</v>
      </c>
    </row>
    <row r="117" spans="3:15" ht="15">
      <c r="C117" s="1" t="s">
        <v>682</v>
      </c>
      <c r="D117" s="1" t="s">
        <v>176</v>
      </c>
      <c r="E117" s="1" t="s">
        <v>647</v>
      </c>
      <c r="F117">
        <v>9</v>
      </c>
      <c r="G117">
        <v>12</v>
      </c>
      <c r="J117">
        <v>6</v>
      </c>
      <c r="M117" s="8">
        <f>IF(IF(F117&lt;&gt;"",1,0)+IF(G117&lt;&gt;"",1,0)+IF(H117&lt;&gt;"",1,0)+IF(I117&lt;&gt;"",1,0)+IF(J117&lt;&gt;"",1,0)+IF(K117&lt;&gt;"",1,0)&gt;=1,(LARGE((F117,G117,H117,I117,J117,K117),1)),0)+IF(IF(F117&lt;&gt;"",1,0)+IF(G117&lt;&gt;"",1,0)+IF(H117&lt;&gt;"",1,0)+IF(I117&lt;&gt;"",1,0)+IF(J117&lt;&gt;"",1,0)+IF(K117&lt;&gt;"",1,0)&gt;=2,(LARGE((F117,G117,H117,I117,J117,K117),2)),0)+IF(IF(F117&lt;&gt;"",1,0)+IF(G117&lt;&gt;"",1,0)+IF(H117&lt;&gt;"",1,0)+IF(I117&lt;&gt;"",1,0)+IF(J117&lt;&gt;"",1,0)+IF(K117&lt;&gt;"",1,0)&gt;=3,(LARGE((F117,G117,H117,I117,J117,K117),3)),0)+IF(IF(F117&lt;&gt;"",1,0)+IF(G117&lt;&gt;"",1,0)+IF(H117&lt;&gt;"",1,0)+IF(I117&lt;&gt;"",1,0)+IF(J117&lt;&gt;"",1,0)+IF(K117&lt;&gt;"",1,0)&gt;=4,(LARGE((F117,G117,H117,I117,J117,K117),4)),0)+IF(IF(F117&lt;&gt;"",1,0)+IF(G117&lt;&gt;"",1,0)+IF(H117&lt;&gt;"",1,0)+IF(I117&lt;&gt;"",1,0)+IF(J117&lt;&gt;"",1,0)+IF(K117&lt;&gt;"",1,0)&gt;=5,(LARGE((F117,G117,H117,I117,J117,K117),5)),0)</f>
        <v>27</v>
      </c>
      <c r="O117" s="14">
        <v>3</v>
      </c>
    </row>
    <row r="118" spans="3:15" ht="15">
      <c r="C118" t="s">
        <v>712</v>
      </c>
      <c r="D118" t="s">
        <v>25</v>
      </c>
      <c r="E118" s="1" t="s">
        <v>663</v>
      </c>
      <c r="F118">
        <v>11</v>
      </c>
      <c r="J118">
        <v>15</v>
      </c>
      <c r="M118" s="8">
        <f>IF(IF(F118&lt;&gt;"",1,0)+IF(G118&lt;&gt;"",1,0)+IF(H118&lt;&gt;"",1,0)+IF(I118&lt;&gt;"",1,0)+IF(J118&lt;&gt;"",1,0)+IF(K118&lt;&gt;"",1,0)&gt;=1,(LARGE((F118,G118,H118,I118,J118,K118),1)),0)+IF(IF(F118&lt;&gt;"",1,0)+IF(G118&lt;&gt;"",1,0)+IF(H118&lt;&gt;"",1,0)+IF(I118&lt;&gt;"",1,0)+IF(J118&lt;&gt;"",1,0)+IF(K118&lt;&gt;"",1,0)&gt;=2,(LARGE((F118,G118,H118,I118,J118,K118),2)),0)+IF(IF(F118&lt;&gt;"",1,0)+IF(G118&lt;&gt;"",1,0)+IF(H118&lt;&gt;"",1,0)+IF(I118&lt;&gt;"",1,0)+IF(J118&lt;&gt;"",1,0)+IF(K118&lt;&gt;"",1,0)&gt;=3,(LARGE((F118,G118,H118,I118,J118,K118),3)),0)+IF(IF(F118&lt;&gt;"",1,0)+IF(G118&lt;&gt;"",1,0)+IF(H118&lt;&gt;"",1,0)+IF(I118&lt;&gt;"",1,0)+IF(J118&lt;&gt;"",1,0)+IF(K118&lt;&gt;"",1,0)&gt;=4,(LARGE((F118,G118,H118,I118,J118,K118),4)),0)+IF(IF(F118&lt;&gt;"",1,0)+IF(G118&lt;&gt;"",1,0)+IF(H118&lt;&gt;"",1,0)+IF(I118&lt;&gt;"",1,0)+IF(J118&lt;&gt;"",1,0)+IF(K118&lt;&gt;"",1,0)&gt;=5,(LARGE((F118,G118,H118,I118,J118,K118),5)),0)</f>
        <v>26</v>
      </c>
      <c r="O118" s="14">
        <v>2</v>
      </c>
    </row>
    <row r="119" spans="3:15" ht="15">
      <c r="C119" t="s">
        <v>714</v>
      </c>
      <c r="D119" t="s">
        <v>438</v>
      </c>
      <c r="E119" s="1" t="s">
        <v>663</v>
      </c>
      <c r="F119">
        <v>10</v>
      </c>
      <c r="H119">
        <v>10</v>
      </c>
      <c r="M119" s="8">
        <f>IF(IF(F119&lt;&gt;"",1,0)+IF(G119&lt;&gt;"",1,0)+IF(H119&lt;&gt;"",1,0)+IF(I119&lt;&gt;"",1,0)+IF(J119&lt;&gt;"",1,0)+IF(K119&lt;&gt;"",1,0)&gt;=1,(LARGE((F119,G119,H119,I119,J119,K119),1)),0)+IF(IF(F119&lt;&gt;"",1,0)+IF(G119&lt;&gt;"",1,0)+IF(H119&lt;&gt;"",1,0)+IF(I119&lt;&gt;"",1,0)+IF(J119&lt;&gt;"",1,0)+IF(K119&lt;&gt;"",1,0)&gt;=2,(LARGE((F119,G119,H119,I119,J119,K119),2)),0)+IF(IF(F119&lt;&gt;"",1,0)+IF(G119&lt;&gt;"",1,0)+IF(H119&lt;&gt;"",1,0)+IF(I119&lt;&gt;"",1,0)+IF(J119&lt;&gt;"",1,0)+IF(K119&lt;&gt;"",1,0)&gt;=3,(LARGE((F119,G119,H119,I119,J119,K119),3)),0)+IF(IF(F119&lt;&gt;"",1,0)+IF(G119&lt;&gt;"",1,0)+IF(H119&lt;&gt;"",1,0)+IF(I119&lt;&gt;"",1,0)+IF(J119&lt;&gt;"",1,0)+IF(K119&lt;&gt;"",1,0)&gt;=4,(LARGE((F119,G119,H119,I119,J119,K119),4)),0)+IF(IF(F119&lt;&gt;"",1,0)+IF(G119&lt;&gt;"",1,0)+IF(H119&lt;&gt;"",1,0)+IF(I119&lt;&gt;"",1,0)+IF(J119&lt;&gt;"",1,0)+IF(K119&lt;&gt;"",1,0)&gt;=5,(LARGE((F119,G119,H119,I119,J119,K119),5)),0)</f>
        <v>20</v>
      </c>
      <c r="O119" s="14">
        <v>2</v>
      </c>
    </row>
    <row r="120" spans="3:15" ht="15">
      <c r="C120" s="1" t="s">
        <v>775</v>
      </c>
      <c r="D120" s="1" t="s">
        <v>132</v>
      </c>
      <c r="E120" s="1" t="s">
        <v>663</v>
      </c>
      <c r="I120">
        <v>9</v>
      </c>
      <c r="J120">
        <v>11</v>
      </c>
      <c r="M120" s="8">
        <f>IF(IF(F120&lt;&gt;"",1,0)+IF(G120&lt;&gt;"",1,0)+IF(H120&lt;&gt;"",1,0)+IF(I120&lt;&gt;"",1,0)+IF(J120&lt;&gt;"",1,0)+IF(K120&lt;&gt;"",1,0)&gt;=1,(LARGE((F120,G120,H120,I120,J120,K120),1)),0)+IF(IF(F120&lt;&gt;"",1,0)+IF(G120&lt;&gt;"",1,0)+IF(H120&lt;&gt;"",1,0)+IF(I120&lt;&gt;"",1,0)+IF(J120&lt;&gt;"",1,0)+IF(K120&lt;&gt;"",1,0)&gt;=2,(LARGE((F120,G120,H120,I120,J120,K120),2)),0)+IF(IF(F120&lt;&gt;"",1,0)+IF(G120&lt;&gt;"",1,0)+IF(H120&lt;&gt;"",1,0)+IF(I120&lt;&gt;"",1,0)+IF(J120&lt;&gt;"",1,0)+IF(K120&lt;&gt;"",1,0)&gt;=3,(LARGE((F120,G120,H120,I120,J120,K120),3)),0)+IF(IF(F120&lt;&gt;"",1,0)+IF(G120&lt;&gt;"",1,0)+IF(H120&lt;&gt;"",1,0)+IF(I120&lt;&gt;"",1,0)+IF(J120&lt;&gt;"",1,0)+IF(K120&lt;&gt;"",1,0)&gt;=4,(LARGE((F120,G120,H120,I120,J120,K120),4)),0)+IF(IF(F120&lt;&gt;"",1,0)+IF(G120&lt;&gt;"",1,0)+IF(H120&lt;&gt;"",1,0)+IF(I120&lt;&gt;"",1,0)+IF(J120&lt;&gt;"",1,0)+IF(K120&lt;&gt;"",1,0)&gt;=5,(LARGE((F120,G120,H120,I120,J120,K120),5)),0)</f>
        <v>20</v>
      </c>
      <c r="O120" s="14">
        <v>2</v>
      </c>
    </row>
    <row r="121" spans="3:15" ht="15">
      <c r="C121" s="1" t="s">
        <v>750</v>
      </c>
      <c r="D121" s="1" t="s">
        <v>53</v>
      </c>
      <c r="E121" s="1" t="s">
        <v>689</v>
      </c>
      <c r="H121">
        <v>9</v>
      </c>
      <c r="K121">
        <v>11</v>
      </c>
      <c r="M121" s="8">
        <f>IF(IF(F121&lt;&gt;"",1,0)+IF(G121&lt;&gt;"",1,0)+IF(H121&lt;&gt;"",1,0)+IF(I121&lt;&gt;"",1,0)+IF(J121&lt;&gt;"",1,0)+IF(K121&lt;&gt;"",1,0)&gt;=1,(LARGE((F121,G121,H121,I121,J121,K121),1)),0)+IF(IF(F121&lt;&gt;"",1,0)+IF(G121&lt;&gt;"",1,0)+IF(H121&lt;&gt;"",1,0)+IF(I121&lt;&gt;"",1,0)+IF(J121&lt;&gt;"",1,0)+IF(K121&lt;&gt;"",1,0)&gt;=2,(LARGE((F121,G121,H121,I121,J121,K121),2)),0)+IF(IF(F121&lt;&gt;"",1,0)+IF(G121&lt;&gt;"",1,0)+IF(H121&lt;&gt;"",1,0)+IF(I121&lt;&gt;"",1,0)+IF(J121&lt;&gt;"",1,0)+IF(K121&lt;&gt;"",1,0)&gt;=3,(LARGE((F121,G121,H121,I121,J121,K121),3)),0)+IF(IF(F121&lt;&gt;"",1,0)+IF(G121&lt;&gt;"",1,0)+IF(H121&lt;&gt;"",1,0)+IF(I121&lt;&gt;"",1,0)+IF(J121&lt;&gt;"",1,0)+IF(K121&lt;&gt;"",1,0)&gt;=4,(LARGE((F121,G121,H121,I121,J121,K121),4)),0)+IF(IF(F121&lt;&gt;"",1,0)+IF(G121&lt;&gt;"",1,0)+IF(H121&lt;&gt;"",1,0)+IF(I121&lt;&gt;"",1,0)+IF(J121&lt;&gt;"",1,0)+IF(K121&lt;&gt;"",1,0)&gt;=5,(LARGE((F121,G121,H121,I121,J121,K121),5)),0)</f>
        <v>20</v>
      </c>
      <c r="O121" s="14">
        <v>2</v>
      </c>
    </row>
    <row r="122" spans="3:15" ht="15">
      <c r="C122" s="1" t="s">
        <v>773</v>
      </c>
      <c r="D122" s="1" t="s">
        <v>774</v>
      </c>
      <c r="E122" s="1" t="s">
        <v>663</v>
      </c>
      <c r="I122">
        <v>10</v>
      </c>
      <c r="J122">
        <v>5</v>
      </c>
      <c r="M122" s="8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15</v>
      </c>
      <c r="O122" s="14">
        <v>2</v>
      </c>
    </row>
    <row r="123" spans="3:15" ht="15">
      <c r="C123" s="1" t="s">
        <v>784</v>
      </c>
      <c r="D123" s="1" t="s">
        <v>379</v>
      </c>
      <c r="E123" s="1" t="s">
        <v>649</v>
      </c>
      <c r="J123">
        <v>13</v>
      </c>
      <c r="K123">
        <v>0</v>
      </c>
      <c r="M123" s="8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13</v>
      </c>
      <c r="O123" s="14">
        <v>2</v>
      </c>
    </row>
    <row r="124" spans="3:15" ht="15">
      <c r="C124" s="1" t="s">
        <v>730</v>
      </c>
      <c r="D124" s="1" t="s">
        <v>256</v>
      </c>
      <c r="E124" s="1" t="s">
        <v>649</v>
      </c>
      <c r="I124">
        <v>15</v>
      </c>
      <c r="M124" s="8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15</v>
      </c>
      <c r="O124" s="14">
        <v>1</v>
      </c>
    </row>
    <row r="125" spans="3:15" ht="15">
      <c r="C125" t="s">
        <v>704</v>
      </c>
      <c r="D125" t="s">
        <v>438</v>
      </c>
      <c r="E125" s="1"/>
      <c r="F125">
        <v>14</v>
      </c>
      <c r="M125" s="8">
        <f>IF(IF(F125&lt;&gt;"",1,0)+IF(G125&lt;&gt;"",1,0)+IF(H125&lt;&gt;"",1,0)+IF(I125&lt;&gt;"",1,0)+IF(J125&lt;&gt;"",1,0)+IF(K125&lt;&gt;"",1,0)&gt;=1,(LARGE((F125,G125,H125,I125,J125,K125),1)),0)+IF(IF(F125&lt;&gt;"",1,0)+IF(G125&lt;&gt;"",1,0)+IF(H125&lt;&gt;"",1,0)+IF(I125&lt;&gt;"",1,0)+IF(J125&lt;&gt;"",1,0)+IF(K125&lt;&gt;"",1,0)&gt;=2,(LARGE((F125,G125,H125,I125,J125,K125),2)),0)+IF(IF(F125&lt;&gt;"",1,0)+IF(G125&lt;&gt;"",1,0)+IF(H125&lt;&gt;"",1,0)+IF(I125&lt;&gt;"",1,0)+IF(J125&lt;&gt;"",1,0)+IF(K125&lt;&gt;"",1,0)&gt;=3,(LARGE((F125,G125,H125,I125,J125,K125),3)),0)+IF(IF(F125&lt;&gt;"",1,0)+IF(G125&lt;&gt;"",1,0)+IF(H125&lt;&gt;"",1,0)+IF(I125&lt;&gt;"",1,0)+IF(J125&lt;&gt;"",1,0)+IF(K125&lt;&gt;"",1,0)&gt;=4,(LARGE((F125,G125,H125,I125,J125,K125),4)),0)+IF(IF(F125&lt;&gt;"",1,0)+IF(G125&lt;&gt;"",1,0)+IF(H125&lt;&gt;"",1,0)+IF(I125&lt;&gt;"",1,0)+IF(J125&lt;&gt;"",1,0)+IF(K125&lt;&gt;"",1,0)&gt;=5,(LARGE((F125,G125,H125,I125,J125,K125),5)),0)</f>
        <v>14</v>
      </c>
      <c r="O125" s="14">
        <v>1</v>
      </c>
    </row>
    <row r="126" spans="3:15" ht="15">
      <c r="C126" s="1" t="s">
        <v>687</v>
      </c>
      <c r="D126" s="1" t="s">
        <v>187</v>
      </c>
      <c r="E126" s="1" t="s">
        <v>689</v>
      </c>
      <c r="G126">
        <v>13</v>
      </c>
      <c r="M126" s="8">
        <f>IF(IF(F126&lt;&gt;"",1,0)+IF(G126&lt;&gt;"",1,0)+IF(H126&lt;&gt;"",1,0)+IF(I126&lt;&gt;"",1,0)+IF(J126&lt;&gt;"",1,0)+IF(K126&lt;&gt;"",1,0)&gt;=1,(LARGE((F126,G126,H126,I126,J126,K126),1)),0)+IF(IF(F126&lt;&gt;"",1,0)+IF(G126&lt;&gt;"",1,0)+IF(H126&lt;&gt;"",1,0)+IF(I126&lt;&gt;"",1,0)+IF(J126&lt;&gt;"",1,0)+IF(K126&lt;&gt;"",1,0)&gt;=2,(LARGE((F126,G126,H126,I126,J126,K126),2)),0)+IF(IF(F126&lt;&gt;"",1,0)+IF(G126&lt;&gt;"",1,0)+IF(H126&lt;&gt;"",1,0)+IF(I126&lt;&gt;"",1,0)+IF(J126&lt;&gt;"",1,0)+IF(K126&lt;&gt;"",1,0)&gt;=3,(LARGE((F126,G126,H126,I126,J126,K126),3)),0)+IF(IF(F126&lt;&gt;"",1,0)+IF(G126&lt;&gt;"",1,0)+IF(H126&lt;&gt;"",1,0)+IF(I126&lt;&gt;"",1,0)+IF(J126&lt;&gt;"",1,0)+IF(K126&lt;&gt;"",1,0)&gt;=4,(LARGE((F126,G126,H126,I126,J126,K126),4)),0)+IF(IF(F126&lt;&gt;"",1,0)+IF(G126&lt;&gt;"",1,0)+IF(H126&lt;&gt;"",1,0)+IF(I126&lt;&gt;"",1,0)+IF(J126&lt;&gt;"",1,0)+IF(K126&lt;&gt;"",1,0)&gt;=5,(LARGE((F126,G126,H126,I126,J126,K126),5)),0)</f>
        <v>13</v>
      </c>
      <c r="O126" s="14">
        <v>1</v>
      </c>
    </row>
    <row r="127" spans="3:15" ht="15">
      <c r="C127" s="1" t="s">
        <v>742</v>
      </c>
      <c r="D127" s="1" t="s">
        <v>322</v>
      </c>
      <c r="E127" s="1" t="s">
        <v>649</v>
      </c>
      <c r="H127">
        <v>13</v>
      </c>
      <c r="M127" s="8">
        <f>IF(IF(F127&lt;&gt;"",1,0)+IF(G127&lt;&gt;"",1,0)+IF(H127&lt;&gt;"",1,0)+IF(I127&lt;&gt;"",1,0)+IF(J127&lt;&gt;"",1,0)+IF(K127&lt;&gt;"",1,0)&gt;=1,(LARGE((F127,G127,H127,I127,J127,K127),1)),0)+IF(IF(F127&lt;&gt;"",1,0)+IF(G127&lt;&gt;"",1,0)+IF(H127&lt;&gt;"",1,0)+IF(I127&lt;&gt;"",1,0)+IF(J127&lt;&gt;"",1,0)+IF(K127&lt;&gt;"",1,0)&gt;=2,(LARGE((F127,G127,H127,I127,J127,K127),2)),0)+IF(IF(F127&lt;&gt;"",1,0)+IF(G127&lt;&gt;"",1,0)+IF(H127&lt;&gt;"",1,0)+IF(I127&lt;&gt;"",1,0)+IF(J127&lt;&gt;"",1,0)+IF(K127&lt;&gt;"",1,0)&gt;=3,(LARGE((F127,G127,H127,I127,J127,K127),3)),0)+IF(IF(F127&lt;&gt;"",1,0)+IF(G127&lt;&gt;"",1,0)+IF(H127&lt;&gt;"",1,0)+IF(I127&lt;&gt;"",1,0)+IF(J127&lt;&gt;"",1,0)+IF(K127&lt;&gt;"",1,0)&gt;=4,(LARGE((F127,G127,H127,I127,J127,K127),4)),0)+IF(IF(F127&lt;&gt;"",1,0)+IF(G127&lt;&gt;"",1,0)+IF(H127&lt;&gt;"",1,0)+IF(I127&lt;&gt;"",1,0)+IF(J127&lt;&gt;"",1,0)+IF(K127&lt;&gt;"",1,0)&gt;=5,(LARGE((F127,G127,H127,I127,J127,K127),5)),0)</f>
        <v>13</v>
      </c>
      <c r="O127" s="14">
        <v>1</v>
      </c>
    </row>
    <row r="128" spans="3:15" ht="15">
      <c r="C128" s="1" t="s">
        <v>748</v>
      </c>
      <c r="D128" s="1" t="s">
        <v>749</v>
      </c>
      <c r="E128" s="1" t="s">
        <v>649</v>
      </c>
      <c r="H128">
        <v>12</v>
      </c>
      <c r="M128" s="8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12</v>
      </c>
      <c r="O128" s="14">
        <v>1</v>
      </c>
    </row>
    <row r="129" spans="3:15" ht="15">
      <c r="C129" s="1" t="s">
        <v>733</v>
      </c>
      <c r="D129" s="1" t="s">
        <v>785</v>
      </c>
      <c r="E129" s="1" t="s">
        <v>647</v>
      </c>
      <c r="J129">
        <v>12</v>
      </c>
      <c r="M129" s="8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12</v>
      </c>
      <c r="O129" s="14">
        <v>1</v>
      </c>
    </row>
    <row r="130" spans="3:15" ht="15">
      <c r="C130" s="1" t="s">
        <v>644</v>
      </c>
      <c r="D130" s="1" t="s">
        <v>412</v>
      </c>
      <c r="E130" s="1" t="s">
        <v>663</v>
      </c>
      <c r="J130">
        <v>10</v>
      </c>
      <c r="M130" s="8">
        <f>IF(IF(F130&lt;&gt;"",1,0)+IF(G130&lt;&gt;"",1,0)+IF(H130&lt;&gt;"",1,0)+IF(I130&lt;&gt;"",1,0)+IF(J130&lt;&gt;"",1,0)+IF(K130&lt;&gt;"",1,0)&gt;=1,(LARGE((F130,G130,H130,I130,J130,K130),1)),0)+IF(IF(F130&lt;&gt;"",1,0)+IF(G130&lt;&gt;"",1,0)+IF(H130&lt;&gt;"",1,0)+IF(I130&lt;&gt;"",1,0)+IF(J130&lt;&gt;"",1,0)+IF(K130&lt;&gt;"",1,0)&gt;=2,(LARGE((F130,G130,H130,I130,J130,K130),2)),0)+IF(IF(F130&lt;&gt;"",1,0)+IF(G130&lt;&gt;"",1,0)+IF(H130&lt;&gt;"",1,0)+IF(I130&lt;&gt;"",1,0)+IF(J130&lt;&gt;"",1,0)+IF(K130&lt;&gt;"",1,0)&gt;=3,(LARGE((F130,G130,H130,I130,J130,K130),3)),0)+IF(IF(F130&lt;&gt;"",1,0)+IF(G130&lt;&gt;"",1,0)+IF(H130&lt;&gt;"",1,0)+IF(I130&lt;&gt;"",1,0)+IF(J130&lt;&gt;"",1,0)+IF(K130&lt;&gt;"",1,0)&gt;=4,(LARGE((F130,G130,H130,I130,J130,K130),4)),0)+IF(IF(F130&lt;&gt;"",1,0)+IF(G130&lt;&gt;"",1,0)+IF(H130&lt;&gt;"",1,0)+IF(I130&lt;&gt;"",1,0)+IF(J130&lt;&gt;"",1,0)+IF(K130&lt;&gt;"",1,0)&gt;=5,(LARGE((F130,G130,H130,I130,J130,K130),5)),0)</f>
        <v>10</v>
      </c>
      <c r="O130" s="14">
        <v>1</v>
      </c>
    </row>
    <row r="131" spans="3:15" ht="15">
      <c r="C131" t="s">
        <v>656</v>
      </c>
      <c r="D131" t="s">
        <v>438</v>
      </c>
      <c r="E131" s="1"/>
      <c r="F131">
        <v>8</v>
      </c>
      <c r="M131" s="8">
        <f>IF(IF(F131&lt;&gt;"",1,0)+IF(G131&lt;&gt;"",1,0)+IF(H131&lt;&gt;"",1,0)+IF(I131&lt;&gt;"",1,0)+IF(J131&lt;&gt;"",1,0)+IF(K131&lt;&gt;"",1,0)&gt;=1,(LARGE((F131,G131,H131,I131,J131,K131),1)),0)+IF(IF(F131&lt;&gt;"",1,0)+IF(G131&lt;&gt;"",1,0)+IF(H131&lt;&gt;"",1,0)+IF(I131&lt;&gt;"",1,0)+IF(J131&lt;&gt;"",1,0)+IF(K131&lt;&gt;"",1,0)&gt;=2,(LARGE((F131,G131,H131,I131,J131,K131),2)),0)+IF(IF(F131&lt;&gt;"",1,0)+IF(G131&lt;&gt;"",1,0)+IF(H131&lt;&gt;"",1,0)+IF(I131&lt;&gt;"",1,0)+IF(J131&lt;&gt;"",1,0)+IF(K131&lt;&gt;"",1,0)&gt;=3,(LARGE((F131,G131,H131,I131,J131,K131),3)),0)+IF(IF(F131&lt;&gt;"",1,0)+IF(G131&lt;&gt;"",1,0)+IF(H131&lt;&gt;"",1,0)+IF(I131&lt;&gt;"",1,0)+IF(J131&lt;&gt;"",1,0)+IF(K131&lt;&gt;"",1,0)&gt;=4,(LARGE((F131,G131,H131,I131,J131,K131),4)),0)+IF(IF(F131&lt;&gt;"",1,0)+IF(G131&lt;&gt;"",1,0)+IF(H131&lt;&gt;"",1,0)+IF(I131&lt;&gt;"",1,0)+IF(J131&lt;&gt;"",1,0)+IF(K131&lt;&gt;"",1,0)&gt;=5,(LARGE((F131,G131,H131,I131,J131,K131),5)),0)</f>
        <v>8</v>
      </c>
      <c r="O131" s="14">
        <v>1</v>
      </c>
    </row>
    <row r="132" spans="3:15" ht="15">
      <c r="C132" s="1" t="s">
        <v>776</v>
      </c>
      <c r="D132" s="1" t="s">
        <v>777</v>
      </c>
      <c r="E132" s="1" t="s">
        <v>647</v>
      </c>
      <c r="I132">
        <v>8</v>
      </c>
      <c r="M132" s="8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8</v>
      </c>
      <c r="O132" s="14">
        <v>1</v>
      </c>
    </row>
    <row r="133" spans="3:15" ht="15">
      <c r="C133" s="1" t="s">
        <v>781</v>
      </c>
      <c r="D133" s="1" t="s">
        <v>132</v>
      </c>
      <c r="E133" s="1" t="s">
        <v>663</v>
      </c>
      <c r="J133">
        <v>9</v>
      </c>
      <c r="M133" s="8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9</v>
      </c>
      <c r="O133" s="14">
        <v>1</v>
      </c>
    </row>
    <row r="134" spans="3:15" ht="15">
      <c r="C134" s="1" t="s">
        <v>786</v>
      </c>
      <c r="D134" s="1" t="s">
        <v>787</v>
      </c>
      <c r="E134" s="1" t="s">
        <v>647</v>
      </c>
      <c r="J134">
        <v>7</v>
      </c>
      <c r="M134" s="8">
        <f>IF(IF(F134&lt;&gt;"",1,0)+IF(G134&lt;&gt;"",1,0)+IF(H134&lt;&gt;"",1,0)+IF(I134&lt;&gt;"",1,0)+IF(J134&lt;&gt;"",1,0)+IF(K134&lt;&gt;"",1,0)&gt;=1,(LARGE((F134,G134,H134,I134,J134,K134),1)),0)+IF(IF(F134&lt;&gt;"",1,0)+IF(G134&lt;&gt;"",1,0)+IF(H134&lt;&gt;"",1,0)+IF(I134&lt;&gt;"",1,0)+IF(J134&lt;&gt;"",1,0)+IF(K134&lt;&gt;"",1,0)&gt;=2,(LARGE((F134,G134,H134,I134,J134,K134),2)),0)+IF(IF(F134&lt;&gt;"",1,0)+IF(G134&lt;&gt;"",1,0)+IF(H134&lt;&gt;"",1,0)+IF(I134&lt;&gt;"",1,0)+IF(J134&lt;&gt;"",1,0)+IF(K134&lt;&gt;"",1,0)&gt;=3,(LARGE((F134,G134,H134,I134,J134,K134),3)),0)+IF(IF(F134&lt;&gt;"",1,0)+IF(G134&lt;&gt;"",1,0)+IF(H134&lt;&gt;"",1,0)+IF(I134&lt;&gt;"",1,0)+IF(J134&lt;&gt;"",1,0)+IF(K134&lt;&gt;"",1,0)&gt;=4,(LARGE((F134,G134,H134,I134,J134,K134),4)),0)+IF(IF(F134&lt;&gt;"",1,0)+IF(G134&lt;&gt;"",1,0)+IF(H134&lt;&gt;"",1,0)+IF(I134&lt;&gt;"",1,0)+IF(J134&lt;&gt;"",1,0)+IF(K134&lt;&gt;"",1,0)&gt;=5,(LARGE((F134,G134,H134,I134,J134,K134),5)),0)</f>
        <v>7</v>
      </c>
      <c r="O134" s="14">
        <v>1</v>
      </c>
    </row>
    <row r="135" spans="5:15" ht="15">
      <c r="E135" s="1"/>
      <c r="M135" s="8"/>
      <c r="O135" s="14"/>
    </row>
    <row r="136" spans="2:15" ht="19.5">
      <c r="B136" s="13" t="s">
        <v>633</v>
      </c>
      <c r="M136" s="8"/>
      <c r="O136" s="14"/>
    </row>
    <row r="137" spans="3:15" ht="15">
      <c r="C137" s="1" t="s">
        <v>698</v>
      </c>
      <c r="D137" s="1" t="s">
        <v>256</v>
      </c>
      <c r="E137" s="1" t="s">
        <v>689</v>
      </c>
      <c r="F137">
        <v>15</v>
      </c>
      <c r="G137">
        <v>12</v>
      </c>
      <c r="H137">
        <v>15</v>
      </c>
      <c r="I137">
        <v>15</v>
      </c>
      <c r="K137">
        <v>15</v>
      </c>
      <c r="M137" s="8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72</v>
      </c>
      <c r="O137" s="14">
        <v>5</v>
      </c>
    </row>
    <row r="138" spans="3:15" ht="15">
      <c r="C138" s="1" t="s">
        <v>651</v>
      </c>
      <c r="D138" s="1" t="s">
        <v>659</v>
      </c>
      <c r="E138" s="1" t="s">
        <v>663</v>
      </c>
      <c r="F138">
        <v>7</v>
      </c>
      <c r="G138">
        <v>6</v>
      </c>
      <c r="I138">
        <v>14</v>
      </c>
      <c r="J138">
        <v>12</v>
      </c>
      <c r="K138">
        <v>13</v>
      </c>
      <c r="M138" s="8">
        <f>IF(IF(F138&lt;&gt;"",1,0)+IF(G138&lt;&gt;"",1,0)+IF(H138&lt;&gt;"",1,0)+IF(I138&lt;&gt;"",1,0)+IF(J138&lt;&gt;"",1,0)+IF(K138&lt;&gt;"",1,0)&gt;=1,(LARGE((F138,G138,H138,I138,J138,K138),1)),0)+IF(IF(F138&lt;&gt;"",1,0)+IF(G138&lt;&gt;"",1,0)+IF(H138&lt;&gt;"",1,0)+IF(I138&lt;&gt;"",1,0)+IF(J138&lt;&gt;"",1,0)+IF(K138&lt;&gt;"",1,0)&gt;=2,(LARGE((F138,G138,H138,I138,J138,K138),2)),0)+IF(IF(F138&lt;&gt;"",1,0)+IF(G138&lt;&gt;"",1,0)+IF(H138&lt;&gt;"",1,0)+IF(I138&lt;&gt;"",1,0)+IF(J138&lt;&gt;"",1,0)+IF(K138&lt;&gt;"",1,0)&gt;=3,(LARGE((F138,G138,H138,I138,J138,K138),3)),0)+IF(IF(F138&lt;&gt;"",1,0)+IF(G138&lt;&gt;"",1,0)+IF(H138&lt;&gt;"",1,0)+IF(I138&lt;&gt;"",1,0)+IF(J138&lt;&gt;"",1,0)+IF(K138&lt;&gt;"",1,0)&gt;=4,(LARGE((F138,G138,H138,I138,J138,K138),4)),0)+IF(IF(F138&lt;&gt;"",1,0)+IF(G138&lt;&gt;"",1,0)+IF(H138&lt;&gt;"",1,0)+IF(I138&lt;&gt;"",1,0)+IF(J138&lt;&gt;"",1,0)+IF(K138&lt;&gt;"",1,0)&gt;=5,(LARGE((F138,G138,H138,I138,J138,K138),5)),0)</f>
        <v>52</v>
      </c>
      <c r="O138" s="14">
        <v>5</v>
      </c>
    </row>
    <row r="139" spans="3:15" ht="15">
      <c r="C139" s="1" t="s">
        <v>650</v>
      </c>
      <c r="D139" s="1" t="s">
        <v>658</v>
      </c>
      <c r="E139" s="1" t="s">
        <v>663</v>
      </c>
      <c r="F139">
        <v>9</v>
      </c>
      <c r="G139">
        <v>0</v>
      </c>
      <c r="H139">
        <v>6</v>
      </c>
      <c r="J139">
        <v>11</v>
      </c>
      <c r="K139">
        <v>12</v>
      </c>
      <c r="M139" s="8">
        <f>IF(IF(F139&lt;&gt;"",1,0)+IF(G139&lt;&gt;"",1,0)+IF(H139&lt;&gt;"",1,0)+IF(I139&lt;&gt;"",1,0)+IF(J139&lt;&gt;"",1,0)+IF(K139&lt;&gt;"",1,0)&gt;=1,(LARGE((F139,G139,H139,I139,J139,K139),1)),0)+IF(IF(F139&lt;&gt;"",1,0)+IF(G139&lt;&gt;"",1,0)+IF(H139&lt;&gt;"",1,0)+IF(I139&lt;&gt;"",1,0)+IF(J139&lt;&gt;"",1,0)+IF(K139&lt;&gt;"",1,0)&gt;=2,(LARGE((F139,G139,H139,I139,J139,K139),2)),0)+IF(IF(F139&lt;&gt;"",1,0)+IF(G139&lt;&gt;"",1,0)+IF(H139&lt;&gt;"",1,0)+IF(I139&lt;&gt;"",1,0)+IF(J139&lt;&gt;"",1,0)+IF(K139&lt;&gt;"",1,0)&gt;=3,(LARGE((F139,G139,H139,I139,J139,K139),3)),0)+IF(IF(F139&lt;&gt;"",1,0)+IF(G139&lt;&gt;"",1,0)+IF(H139&lt;&gt;"",1,0)+IF(I139&lt;&gt;"",1,0)+IF(J139&lt;&gt;"",1,0)+IF(K139&lt;&gt;"",1,0)&gt;=4,(LARGE((F139,G139,H139,I139,J139,K139),4)),0)+IF(IF(F139&lt;&gt;"",1,0)+IF(G139&lt;&gt;"",1,0)+IF(H139&lt;&gt;"",1,0)+IF(I139&lt;&gt;"",1,0)+IF(J139&lt;&gt;"",1,0)+IF(K139&lt;&gt;"",1,0)&gt;=5,(LARGE((F139,G139,H139,I139,J139,K139),5)),0)</f>
        <v>38</v>
      </c>
      <c r="O139" s="14">
        <v>5</v>
      </c>
    </row>
    <row r="140" spans="3:15" ht="15">
      <c r="C140" s="1" t="s">
        <v>678</v>
      </c>
      <c r="D140" s="1" t="s">
        <v>399</v>
      </c>
      <c r="E140" s="1" t="s">
        <v>664</v>
      </c>
      <c r="F140">
        <v>13</v>
      </c>
      <c r="G140">
        <v>8</v>
      </c>
      <c r="H140">
        <v>2</v>
      </c>
      <c r="I140">
        <v>9</v>
      </c>
      <c r="J140">
        <v>6</v>
      </c>
      <c r="M140" s="8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38</v>
      </c>
      <c r="O140" s="14">
        <v>5</v>
      </c>
    </row>
    <row r="141" spans="3:15" ht="15">
      <c r="C141" s="1" t="s">
        <v>723</v>
      </c>
      <c r="D141" s="1" t="s">
        <v>724</v>
      </c>
      <c r="E141" s="1" t="s">
        <v>647</v>
      </c>
      <c r="F141">
        <v>8</v>
      </c>
      <c r="I141">
        <v>6</v>
      </c>
      <c r="J141">
        <v>13</v>
      </c>
      <c r="K141">
        <v>9</v>
      </c>
      <c r="M141" s="8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36</v>
      </c>
      <c r="O141" s="14">
        <v>4</v>
      </c>
    </row>
    <row r="142" spans="3:15" ht="15">
      <c r="C142" s="1" t="s">
        <v>692</v>
      </c>
      <c r="D142" s="1" t="s">
        <v>117</v>
      </c>
      <c r="E142" s="1" t="s">
        <v>647</v>
      </c>
      <c r="F142">
        <v>4</v>
      </c>
      <c r="G142">
        <v>9</v>
      </c>
      <c r="H142">
        <v>1</v>
      </c>
      <c r="J142">
        <v>14</v>
      </c>
      <c r="M142" s="8">
        <f>IF(IF(F142&lt;&gt;"",1,0)+IF(G142&lt;&gt;"",1,0)+IF(H142&lt;&gt;"",1,0)+IF(I142&lt;&gt;"",1,0)+IF(J142&lt;&gt;"",1,0)+IF(K142&lt;&gt;"",1,0)&gt;=1,(LARGE((F142,G142,H142,I142,J142,K142),1)),0)+IF(IF(F142&lt;&gt;"",1,0)+IF(G142&lt;&gt;"",1,0)+IF(H142&lt;&gt;"",1,0)+IF(I142&lt;&gt;"",1,0)+IF(J142&lt;&gt;"",1,0)+IF(K142&lt;&gt;"",1,0)&gt;=2,(LARGE((F142,G142,H142,I142,J142,K142),2)),0)+IF(IF(F142&lt;&gt;"",1,0)+IF(G142&lt;&gt;"",1,0)+IF(H142&lt;&gt;"",1,0)+IF(I142&lt;&gt;"",1,0)+IF(J142&lt;&gt;"",1,0)+IF(K142&lt;&gt;"",1,0)&gt;=3,(LARGE((F142,G142,H142,I142,J142,K142),3)),0)+IF(IF(F142&lt;&gt;"",1,0)+IF(G142&lt;&gt;"",1,0)+IF(H142&lt;&gt;"",1,0)+IF(I142&lt;&gt;"",1,0)+IF(J142&lt;&gt;"",1,0)+IF(K142&lt;&gt;"",1,0)&gt;=4,(LARGE((F142,G142,H142,I142,J142,K142),4)),0)+IF(IF(F142&lt;&gt;"",1,0)+IF(G142&lt;&gt;"",1,0)+IF(H142&lt;&gt;"",1,0)+IF(I142&lt;&gt;"",1,0)+IF(J142&lt;&gt;"",1,0)+IF(K142&lt;&gt;"",1,0)&gt;=5,(LARGE((F142,G142,H142,I142,J142,K142),5)),0)</f>
        <v>28</v>
      </c>
      <c r="O142" s="14">
        <v>4</v>
      </c>
    </row>
    <row r="143" spans="3:15" ht="15">
      <c r="C143" s="1" t="s">
        <v>730</v>
      </c>
      <c r="D143" s="1" t="s">
        <v>40</v>
      </c>
      <c r="E143" s="1" t="s">
        <v>663</v>
      </c>
      <c r="F143">
        <v>0</v>
      </c>
      <c r="H143">
        <v>0</v>
      </c>
      <c r="I143">
        <v>12</v>
      </c>
      <c r="J143">
        <v>8</v>
      </c>
      <c r="M143" s="8">
        <f>IF(IF(F143&lt;&gt;"",1,0)+IF(G143&lt;&gt;"",1,0)+IF(H143&lt;&gt;"",1,0)+IF(I143&lt;&gt;"",1,0)+IF(J143&lt;&gt;"",1,0)+IF(K143&lt;&gt;"",1,0)&gt;=1,(LARGE((F143,G143,H143,I143,J143,K143),1)),0)+IF(IF(F143&lt;&gt;"",1,0)+IF(G143&lt;&gt;"",1,0)+IF(H143&lt;&gt;"",1,0)+IF(I143&lt;&gt;"",1,0)+IF(J143&lt;&gt;"",1,0)+IF(K143&lt;&gt;"",1,0)&gt;=2,(LARGE((F143,G143,H143,I143,J143,K143),2)),0)+IF(IF(F143&lt;&gt;"",1,0)+IF(G143&lt;&gt;"",1,0)+IF(H143&lt;&gt;"",1,0)+IF(I143&lt;&gt;"",1,0)+IF(J143&lt;&gt;"",1,0)+IF(K143&lt;&gt;"",1,0)&gt;=3,(LARGE((F143,G143,H143,I143,J143,K143),3)),0)+IF(IF(F143&lt;&gt;"",1,0)+IF(G143&lt;&gt;"",1,0)+IF(H143&lt;&gt;"",1,0)+IF(I143&lt;&gt;"",1,0)+IF(J143&lt;&gt;"",1,0)+IF(K143&lt;&gt;"",1,0)&gt;=4,(LARGE((F143,G143,H143,I143,J143,K143),4)),0)+IF(IF(F143&lt;&gt;"",1,0)+IF(G143&lt;&gt;"",1,0)+IF(H143&lt;&gt;"",1,0)+IF(I143&lt;&gt;"",1,0)+IF(J143&lt;&gt;"",1,0)+IF(K143&lt;&gt;"",1,0)&gt;=5,(LARGE((F143,G143,H143,I143,J143,K143),5)),0)</f>
        <v>20</v>
      </c>
      <c r="O143" s="14">
        <v>4</v>
      </c>
    </row>
    <row r="144" spans="3:15" ht="15">
      <c r="C144" s="1" t="s">
        <v>657</v>
      </c>
      <c r="D144" s="1" t="s">
        <v>662</v>
      </c>
      <c r="E144" s="1" t="s">
        <v>665</v>
      </c>
      <c r="F144">
        <v>1</v>
      </c>
      <c r="G144">
        <v>4</v>
      </c>
      <c r="J144">
        <v>5</v>
      </c>
      <c r="K144">
        <v>7</v>
      </c>
      <c r="M144" s="8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17</v>
      </c>
      <c r="O144" s="14">
        <v>4</v>
      </c>
    </row>
    <row r="145" spans="3:15" ht="15">
      <c r="C145" s="1" t="s">
        <v>696</v>
      </c>
      <c r="D145" s="1" t="s">
        <v>394</v>
      </c>
      <c r="E145" s="1" t="s">
        <v>647</v>
      </c>
      <c r="F145">
        <v>0</v>
      </c>
      <c r="G145">
        <v>0</v>
      </c>
      <c r="H145">
        <v>5</v>
      </c>
      <c r="K145">
        <v>4</v>
      </c>
      <c r="M145" s="8">
        <f>IF(IF(F145&lt;&gt;"",1,0)+IF(G145&lt;&gt;"",1,0)+IF(H145&lt;&gt;"",1,0)+IF(I145&lt;&gt;"",1,0)+IF(J145&lt;&gt;"",1,0)+IF(K145&lt;&gt;"",1,0)&gt;=1,(LARGE((F145,G145,H145,I145,J145,K145),1)),0)+IF(IF(F145&lt;&gt;"",1,0)+IF(G145&lt;&gt;"",1,0)+IF(H145&lt;&gt;"",1,0)+IF(I145&lt;&gt;"",1,0)+IF(J145&lt;&gt;"",1,0)+IF(K145&lt;&gt;"",1,0)&gt;=2,(LARGE((F145,G145,H145,I145,J145,K145),2)),0)+IF(IF(F145&lt;&gt;"",1,0)+IF(G145&lt;&gt;"",1,0)+IF(H145&lt;&gt;"",1,0)+IF(I145&lt;&gt;"",1,0)+IF(J145&lt;&gt;"",1,0)+IF(K145&lt;&gt;"",1,0)&gt;=3,(LARGE((F145,G145,H145,I145,J145,K145),3)),0)+IF(IF(F145&lt;&gt;"",1,0)+IF(G145&lt;&gt;"",1,0)+IF(H145&lt;&gt;"",1,0)+IF(I145&lt;&gt;"",1,0)+IF(J145&lt;&gt;"",1,0)+IF(K145&lt;&gt;"",1,0)&gt;=4,(LARGE((F145,G145,H145,I145,J145,K145),4)),0)+IF(IF(F145&lt;&gt;"",1,0)+IF(G145&lt;&gt;"",1,0)+IF(H145&lt;&gt;"",1,0)+IF(I145&lt;&gt;"",1,0)+IF(J145&lt;&gt;"",1,0)+IF(K145&lt;&gt;"",1,0)&gt;=5,(LARGE((F145,G145,H145,I145,J145,K145),5)),0)</f>
        <v>9</v>
      </c>
      <c r="O145" s="14">
        <v>4</v>
      </c>
    </row>
    <row r="146" spans="3:15" ht="15.75" customHeight="1">
      <c r="C146" s="1" t="s">
        <v>643</v>
      </c>
      <c r="D146" s="1" t="s">
        <v>333</v>
      </c>
      <c r="E146" s="1" t="s">
        <v>648</v>
      </c>
      <c r="G146">
        <v>15</v>
      </c>
      <c r="H146">
        <v>13</v>
      </c>
      <c r="J146">
        <v>15</v>
      </c>
      <c r="M146" s="8">
        <f>IF(IF(F146&lt;&gt;"",1,0)+IF(G146&lt;&gt;"",1,0)+IF(H146&lt;&gt;"",1,0)+IF(I146&lt;&gt;"",1,0)+IF(J146&lt;&gt;"",1,0)+IF(K146&lt;&gt;"",1,0)&gt;=1,(LARGE((F146,G146,H146,I146,J146,K146),1)),0)+IF(IF(F146&lt;&gt;"",1,0)+IF(G146&lt;&gt;"",1,0)+IF(H146&lt;&gt;"",1,0)+IF(I146&lt;&gt;"",1,0)+IF(J146&lt;&gt;"",1,0)+IF(K146&lt;&gt;"",1,0)&gt;=2,(LARGE((F146,G146,H146,I146,J146,K146),2)),0)+IF(IF(F146&lt;&gt;"",1,0)+IF(G146&lt;&gt;"",1,0)+IF(H146&lt;&gt;"",1,0)+IF(I146&lt;&gt;"",1,0)+IF(J146&lt;&gt;"",1,0)+IF(K146&lt;&gt;"",1,0)&gt;=3,(LARGE((F146,G146,H146,I146,J146,K146),3)),0)+IF(IF(F146&lt;&gt;"",1,0)+IF(G146&lt;&gt;"",1,0)+IF(H146&lt;&gt;"",1,0)+IF(I146&lt;&gt;"",1,0)+IF(J146&lt;&gt;"",1,0)+IF(K146&lt;&gt;"",1,0)&gt;=4,(LARGE((F146,G146,H146,I146,J146,K146),4)),0)+IF(IF(F146&lt;&gt;"",1,0)+IF(G146&lt;&gt;"",1,0)+IF(H146&lt;&gt;"",1,0)+IF(I146&lt;&gt;"",1,0)+IF(J146&lt;&gt;"",1,0)+IF(K146&lt;&gt;"",1,0)&gt;=5,(LARGE((F146,G146,H146,I146,J146,K146),5)),0)</f>
        <v>43</v>
      </c>
      <c r="O146" s="14">
        <v>3</v>
      </c>
    </row>
    <row r="147" spans="3:15" ht="15">
      <c r="C147" s="1" t="s">
        <v>740</v>
      </c>
      <c r="D147" s="1" t="s">
        <v>758</v>
      </c>
      <c r="E147" s="1" t="s">
        <v>759</v>
      </c>
      <c r="H147">
        <v>0</v>
      </c>
      <c r="I147">
        <v>10</v>
      </c>
      <c r="J147">
        <v>7</v>
      </c>
      <c r="M147" s="8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17</v>
      </c>
      <c r="O147" s="14">
        <v>3</v>
      </c>
    </row>
    <row r="148" spans="3:15" ht="15">
      <c r="C148" s="1" t="s">
        <v>656</v>
      </c>
      <c r="D148" s="1" t="s">
        <v>93</v>
      </c>
      <c r="E148" s="1" t="s">
        <v>665</v>
      </c>
      <c r="F148">
        <v>3</v>
      </c>
      <c r="G148">
        <v>0</v>
      </c>
      <c r="K148">
        <v>1</v>
      </c>
      <c r="M148" s="8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4</v>
      </c>
      <c r="O148" s="14">
        <v>3</v>
      </c>
    </row>
    <row r="149" spans="3:15" ht="15">
      <c r="C149" s="1" t="s">
        <v>640</v>
      </c>
      <c r="D149" s="1" t="s">
        <v>438</v>
      </c>
      <c r="E149" s="1" t="s">
        <v>648</v>
      </c>
      <c r="G149">
        <v>10</v>
      </c>
      <c r="H149">
        <v>12</v>
      </c>
      <c r="M149" s="8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22</v>
      </c>
      <c r="O149" s="14">
        <v>2</v>
      </c>
    </row>
    <row r="150" spans="3:15" ht="15">
      <c r="C150" s="1" t="s">
        <v>652</v>
      </c>
      <c r="D150" s="1" t="s">
        <v>62</v>
      </c>
      <c r="E150" s="1" t="s">
        <v>648</v>
      </c>
      <c r="G150">
        <v>13</v>
      </c>
      <c r="H150">
        <v>8</v>
      </c>
      <c r="M150" s="8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21</v>
      </c>
      <c r="O150" s="14">
        <v>2</v>
      </c>
    </row>
    <row r="151" spans="3:15" ht="15">
      <c r="C151" s="1" t="s">
        <v>195</v>
      </c>
      <c r="D151" s="1" t="s">
        <v>399</v>
      </c>
      <c r="E151" s="1" t="s">
        <v>663</v>
      </c>
      <c r="J151">
        <v>10</v>
      </c>
      <c r="K151">
        <v>11</v>
      </c>
      <c r="M151" s="8">
        <f>IF(IF(F151&lt;&gt;"",1,0)+IF(G151&lt;&gt;"",1,0)+IF(H151&lt;&gt;"",1,0)+IF(I151&lt;&gt;"",1,0)+IF(J151&lt;&gt;"",1,0)+IF(K151&lt;&gt;"",1,0)&gt;=1,(LARGE((F151,G151,H151,I151,J151,K151),1)),0)+IF(IF(F151&lt;&gt;"",1,0)+IF(G151&lt;&gt;"",1,0)+IF(H151&lt;&gt;"",1,0)+IF(I151&lt;&gt;"",1,0)+IF(J151&lt;&gt;"",1,0)+IF(K151&lt;&gt;"",1,0)&gt;=2,(LARGE((F151,G151,H151,I151,J151,K151),2)),0)+IF(IF(F151&lt;&gt;"",1,0)+IF(G151&lt;&gt;"",1,0)+IF(H151&lt;&gt;"",1,0)+IF(I151&lt;&gt;"",1,0)+IF(J151&lt;&gt;"",1,0)+IF(K151&lt;&gt;"",1,0)&gt;=3,(LARGE((F151,G151,H151,I151,J151,K151),3)),0)+IF(IF(F151&lt;&gt;"",1,0)+IF(G151&lt;&gt;"",1,0)+IF(H151&lt;&gt;"",1,0)+IF(I151&lt;&gt;"",1,0)+IF(J151&lt;&gt;"",1,0)+IF(K151&lt;&gt;"",1,0)&gt;=4,(LARGE((F151,G151,H151,I151,J151,K151),4)),0)+IF(IF(F151&lt;&gt;"",1,0)+IF(G151&lt;&gt;"",1,0)+IF(H151&lt;&gt;"",1,0)+IF(I151&lt;&gt;"",1,0)+IF(J151&lt;&gt;"",1,0)+IF(K151&lt;&gt;"",1,0)&gt;=5,(LARGE((F151,G151,H151,I151,J151,K151),5)),0)</f>
        <v>21</v>
      </c>
      <c r="O151" s="14">
        <v>2</v>
      </c>
    </row>
    <row r="152" spans="3:15" ht="15">
      <c r="C152" s="1" t="s">
        <v>691</v>
      </c>
      <c r="D152" s="1" t="s">
        <v>261</v>
      </c>
      <c r="E152" s="1" t="s">
        <v>664</v>
      </c>
      <c r="G152">
        <v>11</v>
      </c>
      <c r="H152">
        <v>9</v>
      </c>
      <c r="M152" s="8">
        <f>IF(IF(F152&lt;&gt;"",1,0)+IF(G152&lt;&gt;"",1,0)+IF(H152&lt;&gt;"",1,0)+IF(I152&lt;&gt;"",1,0)+IF(J152&lt;&gt;"",1,0)+IF(K152&lt;&gt;"",1,0)&gt;=1,(LARGE((F152,G152,H152,I152,J152,K152),1)),0)+IF(IF(F152&lt;&gt;"",1,0)+IF(G152&lt;&gt;"",1,0)+IF(H152&lt;&gt;"",1,0)+IF(I152&lt;&gt;"",1,0)+IF(J152&lt;&gt;"",1,0)+IF(K152&lt;&gt;"",1,0)&gt;=2,(LARGE((F152,G152,H152,I152,J152,K152),2)),0)+IF(IF(F152&lt;&gt;"",1,0)+IF(G152&lt;&gt;"",1,0)+IF(H152&lt;&gt;"",1,0)+IF(I152&lt;&gt;"",1,0)+IF(J152&lt;&gt;"",1,0)+IF(K152&lt;&gt;"",1,0)&gt;=3,(LARGE((F152,G152,H152,I152,J152,K152),3)),0)+IF(IF(F152&lt;&gt;"",1,0)+IF(G152&lt;&gt;"",1,0)+IF(H152&lt;&gt;"",1,0)+IF(I152&lt;&gt;"",1,0)+IF(J152&lt;&gt;"",1,0)+IF(K152&lt;&gt;"",1,0)&gt;=4,(LARGE((F152,G152,H152,I152,J152,K152),4)),0)+IF(IF(F152&lt;&gt;"",1,0)+IF(G152&lt;&gt;"",1,0)+IF(H152&lt;&gt;"",1,0)+IF(I152&lt;&gt;"",1,0)+IF(J152&lt;&gt;"",1,0)+IF(K152&lt;&gt;"",1,0)&gt;=5,(LARGE((F152,G152,H152,I152,J152,K152),5)),0)</f>
        <v>20</v>
      </c>
      <c r="O152" s="14">
        <v>2</v>
      </c>
    </row>
    <row r="153" spans="3:15" ht="15">
      <c r="C153" s="1" t="s">
        <v>690</v>
      </c>
      <c r="D153" s="1" t="s">
        <v>79</v>
      </c>
      <c r="E153" s="1" t="s">
        <v>649</v>
      </c>
      <c r="G153">
        <v>14</v>
      </c>
      <c r="K153">
        <v>5</v>
      </c>
      <c r="M153" s="8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19</v>
      </c>
      <c r="O153" s="14">
        <v>2</v>
      </c>
    </row>
    <row r="154" spans="3:15" ht="15">
      <c r="C154" s="1" t="s">
        <v>693</v>
      </c>
      <c r="D154" s="1" t="s">
        <v>699</v>
      </c>
      <c r="E154" s="1" t="s">
        <v>647</v>
      </c>
      <c r="G154">
        <v>5</v>
      </c>
      <c r="K154">
        <v>10</v>
      </c>
      <c r="M154" s="8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15</v>
      </c>
      <c r="O154" s="14">
        <v>2</v>
      </c>
    </row>
    <row r="155" spans="3:15" ht="15">
      <c r="C155" s="1" t="s">
        <v>708</v>
      </c>
      <c r="D155" s="1" t="s">
        <v>181</v>
      </c>
      <c r="E155" s="1" t="s">
        <v>519</v>
      </c>
      <c r="H155">
        <v>4</v>
      </c>
      <c r="J155">
        <v>9</v>
      </c>
      <c r="M155" s="8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13</v>
      </c>
      <c r="O155" s="14">
        <v>2</v>
      </c>
    </row>
    <row r="156" spans="3:15" ht="15">
      <c r="C156" s="1" t="s">
        <v>717</v>
      </c>
      <c r="D156" s="1" t="s">
        <v>322</v>
      </c>
      <c r="E156" s="1" t="s">
        <v>676</v>
      </c>
      <c r="F156">
        <v>11</v>
      </c>
      <c r="H156">
        <v>0</v>
      </c>
      <c r="M156" s="8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11</v>
      </c>
      <c r="O156" s="14">
        <v>2</v>
      </c>
    </row>
    <row r="157" spans="3:15" ht="15">
      <c r="C157" s="1" t="s">
        <v>760</v>
      </c>
      <c r="D157" s="1" t="s">
        <v>73</v>
      </c>
      <c r="E157" s="1" t="s">
        <v>649</v>
      </c>
      <c r="H157">
        <v>0</v>
      </c>
      <c r="I157">
        <v>7</v>
      </c>
      <c r="M157" s="8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7</v>
      </c>
      <c r="O157" s="14">
        <v>2</v>
      </c>
    </row>
    <row r="158" spans="3:15" ht="15">
      <c r="C158" s="1" t="s">
        <v>639</v>
      </c>
      <c r="D158" s="1" t="s">
        <v>132</v>
      </c>
      <c r="E158" s="1" t="s">
        <v>647</v>
      </c>
      <c r="G158">
        <v>7</v>
      </c>
      <c r="H158">
        <v>0</v>
      </c>
      <c r="M158" s="8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7</v>
      </c>
      <c r="O158" s="14">
        <v>2</v>
      </c>
    </row>
    <row r="159" spans="3:15" ht="15">
      <c r="C159" s="1" t="s">
        <v>694</v>
      </c>
      <c r="D159" s="1" t="s">
        <v>161</v>
      </c>
      <c r="E159" s="1" t="s">
        <v>664</v>
      </c>
      <c r="F159">
        <v>5</v>
      </c>
      <c r="G159">
        <v>1</v>
      </c>
      <c r="M159" s="8">
        <f>IF(IF(F159&lt;&gt;"",1,0)+IF(G159&lt;&gt;"",1,0)+IF(H159&lt;&gt;"",1,0)+IF(I159&lt;&gt;"",1,0)+IF(J159&lt;&gt;"",1,0)+IF(K159&lt;&gt;"",1,0)&gt;=1,(LARGE((F159,G159,H159,I159,J159,K159),1)),0)+IF(IF(F159&lt;&gt;"",1,0)+IF(G159&lt;&gt;"",1,0)+IF(H159&lt;&gt;"",1,0)+IF(I159&lt;&gt;"",1,0)+IF(J159&lt;&gt;"",1,0)+IF(K159&lt;&gt;"",1,0)&gt;=2,(LARGE((F159,G159,H159,I159,J159,K159),2)),0)+IF(IF(F159&lt;&gt;"",1,0)+IF(G159&lt;&gt;"",1,0)+IF(H159&lt;&gt;"",1,0)+IF(I159&lt;&gt;"",1,0)+IF(J159&lt;&gt;"",1,0)+IF(K159&lt;&gt;"",1,0)&gt;=3,(LARGE((F159,G159,H159,I159,J159,K159),3)),0)+IF(IF(F159&lt;&gt;"",1,0)+IF(G159&lt;&gt;"",1,0)+IF(H159&lt;&gt;"",1,0)+IF(I159&lt;&gt;"",1,0)+IF(J159&lt;&gt;"",1,0)+IF(K159&lt;&gt;"",1,0)&gt;=4,(LARGE((F159,G159,H159,I159,J159,K159),4)),0)+IF(IF(F159&lt;&gt;"",1,0)+IF(G159&lt;&gt;"",1,0)+IF(H159&lt;&gt;"",1,0)+IF(I159&lt;&gt;"",1,0)+IF(J159&lt;&gt;"",1,0)+IF(K159&lt;&gt;"",1,0)&gt;=5,(LARGE((F159,G159,H159,I159,J159,K159),5)),0)</f>
        <v>6</v>
      </c>
      <c r="O159" s="14">
        <v>2</v>
      </c>
    </row>
    <row r="160" spans="3:15" ht="15">
      <c r="C160" s="1" t="s">
        <v>660</v>
      </c>
      <c r="D160" s="1" t="s">
        <v>25</v>
      </c>
      <c r="E160" s="1" t="s">
        <v>649</v>
      </c>
      <c r="F160">
        <v>0</v>
      </c>
      <c r="G160">
        <v>3</v>
      </c>
      <c r="M160" s="8">
        <f>IF(IF(F160&lt;&gt;"",1,0)+IF(G160&lt;&gt;"",1,0)+IF(H160&lt;&gt;"",1,0)+IF(I160&lt;&gt;"",1,0)+IF(J160&lt;&gt;"",1,0)+IF(K160&lt;&gt;"",1,0)&gt;=1,(LARGE((F160,G160,H160,I160,J160,K160),1)),0)+IF(IF(F160&lt;&gt;"",1,0)+IF(G160&lt;&gt;"",1,0)+IF(H160&lt;&gt;"",1,0)+IF(I160&lt;&gt;"",1,0)+IF(J160&lt;&gt;"",1,0)+IF(K160&lt;&gt;"",1,0)&gt;=2,(LARGE((F160,G160,H160,I160,J160,K160),2)),0)+IF(IF(F160&lt;&gt;"",1,0)+IF(G160&lt;&gt;"",1,0)+IF(H160&lt;&gt;"",1,0)+IF(I160&lt;&gt;"",1,0)+IF(J160&lt;&gt;"",1,0)+IF(K160&lt;&gt;"",1,0)&gt;=3,(LARGE((F160,G160,H160,I160,J160,K160),3)),0)+IF(IF(F160&lt;&gt;"",1,0)+IF(G160&lt;&gt;"",1,0)+IF(H160&lt;&gt;"",1,0)+IF(I160&lt;&gt;"",1,0)+IF(J160&lt;&gt;"",1,0)+IF(K160&lt;&gt;"",1,0)&gt;=4,(LARGE((F160,G160,H160,I160,J160,K160),4)),0)+IF(IF(F160&lt;&gt;"",1,0)+IF(G160&lt;&gt;"",1,0)+IF(H160&lt;&gt;"",1,0)+IF(I160&lt;&gt;"",1,0)+IF(J160&lt;&gt;"",1,0)+IF(K160&lt;&gt;"",1,0)&gt;=5,(LARGE((F160,G160,H160,I160,J160,K160),5)),0)</f>
        <v>3</v>
      </c>
      <c r="O160" s="14">
        <v>2</v>
      </c>
    </row>
    <row r="161" spans="3:15" ht="15">
      <c r="C161" s="1" t="s">
        <v>695</v>
      </c>
      <c r="D161" s="1" t="s">
        <v>390</v>
      </c>
      <c r="E161" s="1" t="s">
        <v>665</v>
      </c>
      <c r="F161">
        <v>2</v>
      </c>
      <c r="G161">
        <v>0</v>
      </c>
      <c r="M161" s="8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2</v>
      </c>
      <c r="O161" s="14">
        <v>2</v>
      </c>
    </row>
    <row r="162" spans="3:15" ht="15">
      <c r="C162" s="1" t="s">
        <v>654</v>
      </c>
      <c r="D162" s="1" t="s">
        <v>161</v>
      </c>
      <c r="E162" s="1" t="s">
        <v>648</v>
      </c>
      <c r="G162">
        <v>0</v>
      </c>
      <c r="H162">
        <v>0</v>
      </c>
      <c r="M162" s="8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0</v>
      </c>
      <c r="O162" s="14">
        <v>2</v>
      </c>
    </row>
    <row r="163" spans="3:15" ht="15">
      <c r="C163" s="1" t="s">
        <v>739</v>
      </c>
      <c r="D163" s="1" t="s">
        <v>121</v>
      </c>
      <c r="E163" s="1" t="s">
        <v>648</v>
      </c>
      <c r="F163">
        <v>14</v>
      </c>
      <c r="M163" s="8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14</v>
      </c>
      <c r="O163" s="14">
        <v>1</v>
      </c>
    </row>
    <row r="164" spans="3:15" ht="15">
      <c r="C164" s="1" t="s">
        <v>753</v>
      </c>
      <c r="D164" s="1" t="s">
        <v>121</v>
      </c>
      <c r="E164" s="1" t="s">
        <v>754</v>
      </c>
      <c r="H164">
        <v>14</v>
      </c>
      <c r="M164" s="8">
        <f>IF(IF(F164&lt;&gt;"",1,0)+IF(G164&lt;&gt;"",1,0)+IF(H164&lt;&gt;"",1,0)+IF(I164&lt;&gt;"",1,0)+IF(J164&lt;&gt;"",1,0)+IF(K164&lt;&gt;"",1,0)&gt;=1,(LARGE((F164,G164,H164,I164,J164,K164),1)),0)+IF(IF(F164&lt;&gt;"",1,0)+IF(G164&lt;&gt;"",1,0)+IF(H164&lt;&gt;"",1,0)+IF(I164&lt;&gt;"",1,0)+IF(J164&lt;&gt;"",1,0)+IF(K164&lt;&gt;"",1,0)&gt;=2,(LARGE((F164,G164,H164,I164,J164,K164),2)),0)+IF(IF(F164&lt;&gt;"",1,0)+IF(G164&lt;&gt;"",1,0)+IF(H164&lt;&gt;"",1,0)+IF(I164&lt;&gt;"",1,0)+IF(J164&lt;&gt;"",1,0)+IF(K164&lt;&gt;"",1,0)&gt;=3,(LARGE((F164,G164,H164,I164,J164,K164),3)),0)+IF(IF(F164&lt;&gt;"",1,0)+IF(G164&lt;&gt;"",1,0)+IF(H164&lt;&gt;"",1,0)+IF(I164&lt;&gt;"",1,0)+IF(J164&lt;&gt;"",1,0)+IF(K164&lt;&gt;"",1,0)&gt;=4,(LARGE((F164,G164,H164,I164,J164,K164),4)),0)+IF(IF(F164&lt;&gt;"",1,0)+IF(G164&lt;&gt;"",1,0)+IF(H164&lt;&gt;"",1,0)+IF(I164&lt;&gt;"",1,0)+IF(J164&lt;&gt;"",1,0)+IF(K164&lt;&gt;"",1,0)&gt;=5,(LARGE((F164,G164,H164,I164,J164,K164),5)),0)</f>
        <v>14</v>
      </c>
      <c r="O164" s="14">
        <v>1</v>
      </c>
    </row>
    <row r="165" spans="3:15" ht="15">
      <c r="C165" s="1" t="s">
        <v>778</v>
      </c>
      <c r="D165" s="1" t="s">
        <v>274</v>
      </c>
      <c r="E165" s="1" t="s">
        <v>689</v>
      </c>
      <c r="I165">
        <v>13</v>
      </c>
      <c r="M165" s="8">
        <f>IF(IF(F165&lt;&gt;"",1,0)+IF(G165&lt;&gt;"",1,0)+IF(H165&lt;&gt;"",1,0)+IF(I165&lt;&gt;"",1,0)+IF(J165&lt;&gt;"",1,0)+IF(K165&lt;&gt;"",1,0)&gt;=1,(LARGE((F165,G165,H165,I165,J165,K165),1)),0)+IF(IF(F165&lt;&gt;"",1,0)+IF(G165&lt;&gt;"",1,0)+IF(H165&lt;&gt;"",1,0)+IF(I165&lt;&gt;"",1,0)+IF(J165&lt;&gt;"",1,0)+IF(K165&lt;&gt;"",1,0)&gt;=2,(LARGE((F165,G165,H165,I165,J165,K165),2)),0)+IF(IF(F165&lt;&gt;"",1,0)+IF(G165&lt;&gt;"",1,0)+IF(H165&lt;&gt;"",1,0)+IF(I165&lt;&gt;"",1,0)+IF(J165&lt;&gt;"",1,0)+IF(K165&lt;&gt;"",1,0)&gt;=3,(LARGE((F165,G165,H165,I165,J165,K165),3)),0)+IF(IF(F165&lt;&gt;"",1,0)+IF(G165&lt;&gt;"",1,0)+IF(H165&lt;&gt;"",1,0)+IF(I165&lt;&gt;"",1,0)+IF(J165&lt;&gt;"",1,0)+IF(K165&lt;&gt;"",1,0)&gt;=4,(LARGE((F165,G165,H165,I165,J165,K165),4)),0)+IF(IF(F165&lt;&gt;"",1,0)+IF(G165&lt;&gt;"",1,0)+IF(H165&lt;&gt;"",1,0)+IF(I165&lt;&gt;"",1,0)+IF(J165&lt;&gt;"",1,0)+IF(K165&lt;&gt;"",1,0)&gt;=5,(LARGE((F165,G165,H165,I165,J165,K165),5)),0)</f>
        <v>13</v>
      </c>
      <c r="O165" s="14">
        <v>1</v>
      </c>
    </row>
    <row r="166" spans="3:15" ht="15">
      <c r="C166" s="1" t="s">
        <v>677</v>
      </c>
      <c r="D166" s="1" t="s">
        <v>161</v>
      </c>
      <c r="E166" s="1" t="s">
        <v>663</v>
      </c>
      <c r="F166">
        <v>12</v>
      </c>
      <c r="M166" s="8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12</v>
      </c>
      <c r="O166" s="14">
        <v>1</v>
      </c>
    </row>
    <row r="167" spans="3:15" ht="15">
      <c r="C167" s="1" t="s">
        <v>755</v>
      </c>
      <c r="D167" s="1" t="s">
        <v>756</v>
      </c>
      <c r="E167" s="1" t="s">
        <v>648</v>
      </c>
      <c r="H167">
        <v>11</v>
      </c>
      <c r="M167" s="8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11</v>
      </c>
      <c r="O167" s="14">
        <v>1</v>
      </c>
    </row>
    <row r="168" spans="3:15" ht="15">
      <c r="C168" s="1" t="s">
        <v>779</v>
      </c>
      <c r="D168" s="1" t="s">
        <v>780</v>
      </c>
      <c r="E168" s="1" t="s">
        <v>663</v>
      </c>
      <c r="I168">
        <v>11</v>
      </c>
      <c r="M168" s="8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11</v>
      </c>
      <c r="O168" s="14">
        <v>1</v>
      </c>
    </row>
    <row r="169" spans="3:15" ht="15">
      <c r="C169" s="1" t="s">
        <v>757</v>
      </c>
      <c r="D169" s="1" t="s">
        <v>127</v>
      </c>
      <c r="E169" s="1" t="s">
        <v>648</v>
      </c>
      <c r="H169">
        <v>10</v>
      </c>
      <c r="M169" s="8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10</v>
      </c>
      <c r="O169" s="14">
        <v>1</v>
      </c>
    </row>
    <row r="170" spans="3:15" ht="15">
      <c r="C170" s="1" t="s">
        <v>643</v>
      </c>
      <c r="D170" s="1" t="s">
        <v>109</v>
      </c>
      <c r="E170" s="1" t="s">
        <v>676</v>
      </c>
      <c r="F170">
        <v>10</v>
      </c>
      <c r="M170" s="8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10</v>
      </c>
      <c r="O170" s="14">
        <v>1</v>
      </c>
    </row>
    <row r="171" spans="3:15" ht="15">
      <c r="C171" s="1" t="s">
        <v>720</v>
      </c>
      <c r="D171" s="1" t="s">
        <v>721</v>
      </c>
      <c r="E171" s="1" t="s">
        <v>663</v>
      </c>
      <c r="F171">
        <v>9</v>
      </c>
      <c r="M171" s="8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9</v>
      </c>
      <c r="O171" s="14">
        <v>1</v>
      </c>
    </row>
    <row r="172" spans="3:15" ht="15">
      <c r="C172" s="1" t="s">
        <v>772</v>
      </c>
      <c r="D172" s="1" t="s">
        <v>53</v>
      </c>
      <c r="E172" s="1" t="s">
        <v>649</v>
      </c>
      <c r="I172">
        <v>8</v>
      </c>
      <c r="M172" s="8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8</v>
      </c>
      <c r="O172" s="14">
        <v>1</v>
      </c>
    </row>
    <row r="173" spans="3:15" ht="15">
      <c r="C173" s="1" t="s">
        <v>744</v>
      </c>
      <c r="D173" s="1" t="s">
        <v>93</v>
      </c>
      <c r="E173" s="1" t="s">
        <v>649</v>
      </c>
      <c r="H173">
        <v>7</v>
      </c>
      <c r="M173" s="8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7</v>
      </c>
      <c r="O173" s="14">
        <v>1</v>
      </c>
    </row>
    <row r="174" spans="3:15" ht="15">
      <c r="C174" s="1" t="s">
        <v>690</v>
      </c>
      <c r="D174" s="1" t="s">
        <v>718</v>
      </c>
      <c r="E174" s="1" t="s">
        <v>663</v>
      </c>
      <c r="F174">
        <v>6</v>
      </c>
      <c r="M174" s="8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6</v>
      </c>
      <c r="O174" s="14">
        <v>1</v>
      </c>
    </row>
    <row r="175" spans="3:15" ht="15">
      <c r="C175" s="1" t="s">
        <v>672</v>
      </c>
      <c r="D175" s="1" t="s">
        <v>84</v>
      </c>
      <c r="E175" s="1" t="s">
        <v>676</v>
      </c>
      <c r="H175">
        <v>3</v>
      </c>
      <c r="M175" s="8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3</v>
      </c>
      <c r="O175" s="14">
        <v>1</v>
      </c>
    </row>
    <row r="176" spans="3:15" ht="15">
      <c r="C176" s="1" t="s">
        <v>655</v>
      </c>
      <c r="D176" s="1" t="s">
        <v>661</v>
      </c>
      <c r="E176" s="1" t="s">
        <v>664</v>
      </c>
      <c r="G176">
        <v>2</v>
      </c>
      <c r="M176" s="8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2</v>
      </c>
      <c r="O176" s="14">
        <v>1</v>
      </c>
    </row>
    <row r="177" spans="3:15" ht="15">
      <c r="C177" s="1" t="s">
        <v>727</v>
      </c>
      <c r="D177" s="1" t="s">
        <v>728</v>
      </c>
      <c r="E177" s="1" t="s">
        <v>664</v>
      </c>
      <c r="F177">
        <v>0</v>
      </c>
      <c r="M177" s="8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0</v>
      </c>
      <c r="O177" s="14">
        <v>1</v>
      </c>
    </row>
    <row r="178" spans="3:15" ht="15">
      <c r="C178" s="1" t="s">
        <v>762</v>
      </c>
      <c r="D178" s="1" t="s">
        <v>359</v>
      </c>
      <c r="E178" s="1" t="s">
        <v>649</v>
      </c>
      <c r="H178">
        <v>0</v>
      </c>
      <c r="M178" s="8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0</v>
      </c>
      <c r="O178" s="14">
        <v>1</v>
      </c>
    </row>
    <row r="179" spans="3:15" ht="15">
      <c r="C179" s="1" t="s">
        <v>703</v>
      </c>
      <c r="D179" s="1" t="s">
        <v>218</v>
      </c>
      <c r="E179" s="1" t="s">
        <v>707</v>
      </c>
      <c r="F179">
        <v>0</v>
      </c>
      <c r="M179" s="8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0</v>
      </c>
      <c r="O179" s="14">
        <v>1</v>
      </c>
    </row>
    <row r="180" spans="3:15" ht="15">
      <c r="C180" s="1" t="s">
        <v>697</v>
      </c>
      <c r="D180" s="1" t="s">
        <v>406</v>
      </c>
      <c r="E180" s="1" t="s">
        <v>647</v>
      </c>
      <c r="G180">
        <v>0</v>
      </c>
      <c r="M180" s="8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0</v>
      </c>
      <c r="O180" s="14">
        <v>1</v>
      </c>
    </row>
    <row r="181" spans="3:15" ht="15">
      <c r="C181" s="1" t="s">
        <v>761</v>
      </c>
      <c r="D181" s="1" t="s">
        <v>399</v>
      </c>
      <c r="E181" s="1" t="s">
        <v>648</v>
      </c>
      <c r="H181">
        <v>0</v>
      </c>
      <c r="M181" s="8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0</v>
      </c>
      <c r="O181" s="14">
        <v>1</v>
      </c>
    </row>
    <row r="182" spans="3:15" ht="14.25" customHeight="1">
      <c r="C182" s="1" t="s">
        <v>731</v>
      </c>
      <c r="D182" s="1" t="s">
        <v>132</v>
      </c>
      <c r="E182" s="1" t="s">
        <v>665</v>
      </c>
      <c r="F182">
        <v>0</v>
      </c>
      <c r="M182" s="8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0</v>
      </c>
      <c r="O182" s="14">
        <v>1</v>
      </c>
    </row>
    <row r="183" spans="3:15" ht="15">
      <c r="C183" s="1" t="s">
        <v>729</v>
      </c>
      <c r="D183" s="1" t="s">
        <v>17</v>
      </c>
      <c r="E183" s="1" t="s">
        <v>663</v>
      </c>
      <c r="F183">
        <v>0</v>
      </c>
      <c r="M183" s="8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0</v>
      </c>
      <c r="O183" s="14">
        <v>1</v>
      </c>
    </row>
    <row r="184" spans="3:15" ht="15">
      <c r="C184" s="1"/>
      <c r="D184" s="1"/>
      <c r="E184" s="1"/>
      <c r="M184" s="8"/>
      <c r="O184" s="14"/>
    </row>
    <row r="185" spans="2:15" ht="19.5">
      <c r="B185" s="13" t="s">
        <v>632</v>
      </c>
      <c r="M185" s="8"/>
      <c r="O185" s="14"/>
    </row>
    <row r="186" spans="3:15" ht="15">
      <c r="C186" s="1" t="s">
        <v>666</v>
      </c>
      <c r="D186" s="1" t="s">
        <v>109</v>
      </c>
      <c r="E186" s="1" t="s">
        <v>74</v>
      </c>
      <c r="G186">
        <v>15</v>
      </c>
      <c r="H186">
        <v>14</v>
      </c>
      <c r="I186">
        <v>14</v>
      </c>
      <c r="J186">
        <v>14</v>
      </c>
      <c r="K186">
        <v>14</v>
      </c>
      <c r="M186" s="8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71</v>
      </c>
      <c r="O186" s="14">
        <v>5</v>
      </c>
    </row>
    <row r="187" spans="3:15" ht="15">
      <c r="C187" s="1" t="s">
        <v>671</v>
      </c>
      <c r="D187" s="1" t="s">
        <v>121</v>
      </c>
      <c r="E187" s="1" t="s">
        <v>676</v>
      </c>
      <c r="F187">
        <v>5</v>
      </c>
      <c r="G187">
        <v>14</v>
      </c>
      <c r="H187">
        <v>13</v>
      </c>
      <c r="I187">
        <v>12</v>
      </c>
      <c r="J187">
        <v>12</v>
      </c>
      <c r="K187">
        <v>15</v>
      </c>
      <c r="M187" s="8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66</v>
      </c>
      <c r="O187" s="14">
        <v>5</v>
      </c>
    </row>
    <row r="188" spans="3:15" ht="15">
      <c r="C188" s="1" t="s">
        <v>672</v>
      </c>
      <c r="D188" s="1" t="s">
        <v>17</v>
      </c>
      <c r="E188" s="1" t="s">
        <v>676</v>
      </c>
      <c r="F188">
        <v>12</v>
      </c>
      <c r="G188">
        <v>12</v>
      </c>
      <c r="H188">
        <v>15</v>
      </c>
      <c r="I188">
        <v>13</v>
      </c>
      <c r="J188">
        <v>10</v>
      </c>
      <c r="M188" s="8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62</v>
      </c>
      <c r="O188" s="14">
        <v>5</v>
      </c>
    </row>
    <row r="189" spans="3:15" ht="15">
      <c r="C189" s="1" t="s">
        <v>645</v>
      </c>
      <c r="D189" s="1" t="s">
        <v>674</v>
      </c>
      <c r="E189" s="1" t="s">
        <v>74</v>
      </c>
      <c r="F189">
        <v>8</v>
      </c>
      <c r="G189">
        <v>9</v>
      </c>
      <c r="H189">
        <v>2</v>
      </c>
      <c r="I189">
        <v>11</v>
      </c>
      <c r="J189">
        <v>9</v>
      </c>
      <c r="K189">
        <v>12</v>
      </c>
      <c r="M189" s="8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49</v>
      </c>
      <c r="O189" s="14">
        <v>5</v>
      </c>
    </row>
    <row r="190" spans="3:15" ht="15">
      <c r="C190" s="1" t="s">
        <v>680</v>
      </c>
      <c r="D190" s="1" t="s">
        <v>205</v>
      </c>
      <c r="E190" s="1" t="s">
        <v>74</v>
      </c>
      <c r="F190">
        <v>15</v>
      </c>
      <c r="G190">
        <v>10</v>
      </c>
      <c r="H190">
        <v>6</v>
      </c>
      <c r="I190">
        <v>4</v>
      </c>
      <c r="K190">
        <v>13</v>
      </c>
      <c r="M190" s="8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48</v>
      </c>
      <c r="O190" s="14">
        <v>5</v>
      </c>
    </row>
    <row r="191" spans="3:15" ht="15">
      <c r="C191" t="s">
        <v>713</v>
      </c>
      <c r="D191" t="s">
        <v>79</v>
      </c>
      <c r="E191" s="1" t="s">
        <v>649</v>
      </c>
      <c r="F191">
        <v>13</v>
      </c>
      <c r="H191">
        <v>3</v>
      </c>
      <c r="I191">
        <v>8</v>
      </c>
      <c r="J191">
        <v>8</v>
      </c>
      <c r="K191">
        <v>7</v>
      </c>
      <c r="M191" s="8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39</v>
      </c>
      <c r="O191" s="14">
        <v>5</v>
      </c>
    </row>
    <row r="192" spans="3:15" ht="15">
      <c r="C192" s="1" t="s">
        <v>682</v>
      </c>
      <c r="D192" s="1" t="s">
        <v>685</v>
      </c>
      <c r="E192" s="1" t="s">
        <v>663</v>
      </c>
      <c r="F192">
        <v>0</v>
      </c>
      <c r="G192">
        <v>11</v>
      </c>
      <c r="H192">
        <v>10</v>
      </c>
      <c r="I192">
        <v>0</v>
      </c>
      <c r="K192">
        <v>10</v>
      </c>
      <c r="M192" s="8">
        <f>IF(IF(F192&lt;&gt;"",1,0)+IF(G192&lt;&gt;"",1,0)+IF(H192&lt;&gt;"",1,0)+IF(I192&lt;&gt;"",1,0)+IF(J192&lt;&gt;"",1,0)+IF(K192&lt;&gt;"",1,0)&gt;=1,(LARGE((F192,G192,H192,I192,J192,K192),1)),0)+IF(IF(F192&lt;&gt;"",1,0)+IF(G192&lt;&gt;"",1,0)+IF(H192&lt;&gt;"",1,0)+IF(I192&lt;&gt;"",1,0)+IF(J192&lt;&gt;"",1,0)+IF(K192&lt;&gt;"",1,0)&gt;=2,(LARGE((F192,G192,H192,I192,J192,K192),2)),0)+IF(IF(F192&lt;&gt;"",1,0)+IF(G192&lt;&gt;"",1,0)+IF(H192&lt;&gt;"",1,0)+IF(I192&lt;&gt;"",1,0)+IF(J192&lt;&gt;"",1,0)+IF(K192&lt;&gt;"",1,0)&gt;=3,(LARGE((F192,G192,H192,I192,J192,K192),3)),0)+IF(IF(F192&lt;&gt;"",1,0)+IF(G192&lt;&gt;"",1,0)+IF(H192&lt;&gt;"",1,0)+IF(I192&lt;&gt;"",1,0)+IF(J192&lt;&gt;"",1,0)+IF(K192&lt;&gt;"",1,0)&gt;=4,(LARGE((F192,G192,H192,I192,J192,K192),4)),0)+IF(IF(F192&lt;&gt;"",1,0)+IF(G192&lt;&gt;"",1,0)+IF(H192&lt;&gt;"",1,0)+IF(I192&lt;&gt;"",1,0)+IF(J192&lt;&gt;"",1,0)+IF(K192&lt;&gt;"",1,0)&gt;=5,(LARGE((F192,G192,H192,I192,J192,K192),5)),0)</f>
        <v>31</v>
      </c>
      <c r="O192" s="14">
        <v>5</v>
      </c>
    </row>
    <row r="193" spans="3:15" ht="15">
      <c r="C193" s="1" t="s">
        <v>666</v>
      </c>
      <c r="D193" s="1" t="s">
        <v>675</v>
      </c>
      <c r="E193" s="1" t="s">
        <v>647</v>
      </c>
      <c r="F193">
        <v>10</v>
      </c>
      <c r="G193">
        <v>0</v>
      </c>
      <c r="H193">
        <v>0</v>
      </c>
      <c r="I193">
        <v>9</v>
      </c>
      <c r="K193">
        <v>8</v>
      </c>
      <c r="M193" s="8">
        <f>IF(IF(F193&lt;&gt;"",1,0)+IF(G193&lt;&gt;"",1,0)+IF(H193&lt;&gt;"",1,0)+IF(I193&lt;&gt;"",1,0)+IF(J193&lt;&gt;"",1,0)+IF(K193&lt;&gt;"",1,0)&gt;=1,(LARGE((F193,G193,H193,I193,J193,K193),1)),0)+IF(IF(F193&lt;&gt;"",1,0)+IF(G193&lt;&gt;"",1,0)+IF(H193&lt;&gt;"",1,0)+IF(I193&lt;&gt;"",1,0)+IF(J193&lt;&gt;"",1,0)+IF(K193&lt;&gt;"",1,0)&gt;=2,(LARGE((F193,G193,H193,I193,J193,K193),2)),0)+IF(IF(F193&lt;&gt;"",1,0)+IF(G193&lt;&gt;"",1,0)+IF(H193&lt;&gt;"",1,0)+IF(I193&lt;&gt;"",1,0)+IF(J193&lt;&gt;"",1,0)+IF(K193&lt;&gt;"",1,0)&gt;=3,(LARGE((F193,G193,H193,I193,J193,K193),3)),0)+IF(IF(F193&lt;&gt;"",1,0)+IF(G193&lt;&gt;"",1,0)+IF(H193&lt;&gt;"",1,0)+IF(I193&lt;&gt;"",1,0)+IF(J193&lt;&gt;"",1,0)+IF(K193&lt;&gt;"",1,0)&gt;=4,(LARGE((F193,G193,H193,I193,J193,K193),4)),0)+IF(IF(F193&lt;&gt;"",1,0)+IF(G193&lt;&gt;"",1,0)+IF(H193&lt;&gt;"",1,0)+IF(I193&lt;&gt;"",1,0)+IF(J193&lt;&gt;"",1,0)+IF(K193&lt;&gt;"",1,0)&gt;=5,(LARGE((F193,G193,H193,I193,J193,K193),5)),0)</f>
        <v>27</v>
      </c>
      <c r="O193" s="14">
        <v>5</v>
      </c>
    </row>
    <row r="194" spans="3:15" ht="15">
      <c r="C194" s="1" t="s">
        <v>700</v>
      </c>
      <c r="D194" s="1" t="s">
        <v>218</v>
      </c>
      <c r="E194" s="1" t="s">
        <v>647</v>
      </c>
      <c r="F194">
        <v>0</v>
      </c>
      <c r="G194">
        <v>7</v>
      </c>
      <c r="H194">
        <v>0</v>
      </c>
      <c r="I194">
        <v>2</v>
      </c>
      <c r="J194">
        <v>7</v>
      </c>
      <c r="K194">
        <v>11</v>
      </c>
      <c r="M194" s="8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27</v>
      </c>
      <c r="O194" s="14">
        <v>5</v>
      </c>
    </row>
    <row r="195" spans="3:15" ht="15">
      <c r="C195" s="1" t="s">
        <v>668</v>
      </c>
      <c r="D195" s="1" t="s">
        <v>181</v>
      </c>
      <c r="E195" s="1" t="s">
        <v>649</v>
      </c>
      <c r="F195">
        <v>3</v>
      </c>
      <c r="G195">
        <v>5</v>
      </c>
      <c r="H195">
        <v>0</v>
      </c>
      <c r="I195">
        <v>1</v>
      </c>
      <c r="K195">
        <v>9</v>
      </c>
      <c r="M195" s="8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18</v>
      </c>
      <c r="O195" s="14">
        <v>5</v>
      </c>
    </row>
    <row r="196" spans="3:15" ht="15">
      <c r="C196" s="1" t="s">
        <v>701</v>
      </c>
      <c r="D196" s="1" t="s">
        <v>40</v>
      </c>
      <c r="E196" s="1" t="s">
        <v>647</v>
      </c>
      <c r="F196">
        <v>1</v>
      </c>
      <c r="G196">
        <v>0</v>
      </c>
      <c r="H196">
        <v>0</v>
      </c>
      <c r="I196">
        <v>0</v>
      </c>
      <c r="J196">
        <v>6</v>
      </c>
      <c r="K196">
        <v>4</v>
      </c>
      <c r="M196" s="8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11</v>
      </c>
      <c r="O196" s="14">
        <v>5</v>
      </c>
    </row>
    <row r="197" spans="3:15" ht="15">
      <c r="C197" s="1" t="s">
        <v>680</v>
      </c>
      <c r="D197" s="1" t="s">
        <v>17</v>
      </c>
      <c r="E197" s="1" t="s">
        <v>74</v>
      </c>
      <c r="F197">
        <v>7</v>
      </c>
      <c r="G197">
        <v>0</v>
      </c>
      <c r="H197">
        <v>0</v>
      </c>
      <c r="I197">
        <v>0</v>
      </c>
      <c r="K197">
        <v>2</v>
      </c>
      <c r="M197" s="8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9</v>
      </c>
      <c r="O197" s="14">
        <v>5</v>
      </c>
    </row>
    <row r="198" spans="3:15" ht="15">
      <c r="C198" t="s">
        <v>725</v>
      </c>
      <c r="D198" t="s">
        <v>169</v>
      </c>
      <c r="E198" s="1" t="s">
        <v>663</v>
      </c>
      <c r="F198">
        <v>11</v>
      </c>
      <c r="H198">
        <v>12</v>
      </c>
      <c r="I198">
        <v>6</v>
      </c>
      <c r="J198">
        <v>15</v>
      </c>
      <c r="M198" s="8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44</v>
      </c>
      <c r="O198" s="14">
        <v>4</v>
      </c>
    </row>
    <row r="199" spans="3:15" ht="15">
      <c r="C199" s="1" t="s">
        <v>681</v>
      </c>
      <c r="D199" s="1" t="s">
        <v>329</v>
      </c>
      <c r="E199" s="1" t="s">
        <v>74</v>
      </c>
      <c r="G199">
        <v>4</v>
      </c>
      <c r="H199">
        <v>8</v>
      </c>
      <c r="I199">
        <v>7</v>
      </c>
      <c r="J199">
        <v>11</v>
      </c>
      <c r="M199" s="8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30</v>
      </c>
      <c r="O199" s="14">
        <v>4</v>
      </c>
    </row>
    <row r="200" spans="3:15" ht="15">
      <c r="C200" t="s">
        <v>681</v>
      </c>
      <c r="D200" t="s">
        <v>419</v>
      </c>
      <c r="E200" s="1" t="s">
        <v>663</v>
      </c>
      <c r="F200">
        <v>9</v>
      </c>
      <c r="I200">
        <v>10</v>
      </c>
      <c r="J200">
        <v>13</v>
      </c>
      <c r="M200" s="8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32</v>
      </c>
      <c r="O200" s="14">
        <v>3</v>
      </c>
    </row>
    <row r="201" spans="3:15" ht="15">
      <c r="C201" s="1" t="s">
        <v>670</v>
      </c>
      <c r="D201" s="1" t="s">
        <v>62</v>
      </c>
      <c r="E201" s="1" t="s">
        <v>664</v>
      </c>
      <c r="F201">
        <v>0</v>
      </c>
      <c r="G201">
        <v>13</v>
      </c>
      <c r="H201">
        <v>11</v>
      </c>
      <c r="M201" s="8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24</v>
      </c>
      <c r="O201" s="14">
        <v>3</v>
      </c>
    </row>
    <row r="202" spans="3:15" ht="15">
      <c r="C202" s="1" t="s">
        <v>669</v>
      </c>
      <c r="D202" s="1" t="s">
        <v>25</v>
      </c>
      <c r="E202" s="1" t="s">
        <v>663</v>
      </c>
      <c r="G202">
        <v>8</v>
      </c>
      <c r="H202">
        <v>4</v>
      </c>
      <c r="K202">
        <v>3</v>
      </c>
      <c r="M202" s="8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15</v>
      </c>
      <c r="O202" s="14">
        <v>3</v>
      </c>
    </row>
    <row r="203" spans="3:15" ht="15">
      <c r="C203" s="1" t="s">
        <v>643</v>
      </c>
      <c r="D203" s="1" t="s">
        <v>132</v>
      </c>
      <c r="E203" s="1" t="s">
        <v>676</v>
      </c>
      <c r="F203">
        <v>0</v>
      </c>
      <c r="G203">
        <v>3</v>
      </c>
      <c r="H203">
        <v>7</v>
      </c>
      <c r="M203" s="8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10</v>
      </c>
      <c r="O203" s="14">
        <v>3</v>
      </c>
    </row>
    <row r="204" spans="3:15" ht="15">
      <c r="C204" s="1" t="s">
        <v>683</v>
      </c>
      <c r="D204" s="1" t="s">
        <v>40</v>
      </c>
      <c r="E204" s="1" t="s">
        <v>649</v>
      </c>
      <c r="F204">
        <v>6</v>
      </c>
      <c r="G204">
        <v>1</v>
      </c>
      <c r="H204">
        <v>1</v>
      </c>
      <c r="M204" s="8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8</v>
      </c>
      <c r="O204" s="14">
        <v>3</v>
      </c>
    </row>
    <row r="205" spans="3:15" ht="15">
      <c r="C205" s="1" t="s">
        <v>745</v>
      </c>
      <c r="D205" s="1" t="s">
        <v>176</v>
      </c>
      <c r="E205" s="1" t="s">
        <v>647</v>
      </c>
      <c r="H205">
        <v>0</v>
      </c>
      <c r="I205">
        <v>3</v>
      </c>
      <c r="J205">
        <v>5</v>
      </c>
      <c r="M205" s="8">
        <f>IF(IF(F205&lt;&gt;"",1,0)+IF(G205&lt;&gt;"",1,0)+IF(H205&lt;&gt;"",1,0)+IF(I205&lt;&gt;"",1,0)+IF(J205&lt;&gt;"",1,0)+IF(K205&lt;&gt;"",1,0)&gt;=1,(LARGE((F205,G205,H205,I205,J205,K205),1)),0)+IF(IF(F205&lt;&gt;"",1,0)+IF(G205&lt;&gt;"",1,0)+IF(H205&lt;&gt;"",1,0)+IF(I205&lt;&gt;"",1,0)+IF(J205&lt;&gt;"",1,0)+IF(K205&lt;&gt;"",1,0)&gt;=2,(LARGE((F205,G205,H205,I205,J205,K205),2)),0)+IF(IF(F205&lt;&gt;"",1,0)+IF(G205&lt;&gt;"",1,0)+IF(H205&lt;&gt;"",1,0)+IF(I205&lt;&gt;"",1,0)+IF(J205&lt;&gt;"",1,0)+IF(K205&lt;&gt;"",1,0)&gt;=3,(LARGE((F205,G205,H205,I205,J205,K205),3)),0)+IF(IF(F205&lt;&gt;"",1,0)+IF(G205&lt;&gt;"",1,0)+IF(H205&lt;&gt;"",1,0)+IF(I205&lt;&gt;"",1,0)+IF(J205&lt;&gt;"",1,0)+IF(K205&lt;&gt;"",1,0)&gt;=4,(LARGE((F205,G205,H205,I205,J205,K205),4)),0)+IF(IF(F205&lt;&gt;"",1,0)+IF(G205&lt;&gt;"",1,0)+IF(H205&lt;&gt;"",1,0)+IF(I205&lt;&gt;"",1,0)+IF(J205&lt;&gt;"",1,0)+IF(K205&lt;&gt;"",1,0)&gt;=5,(LARGE((F205,G205,H205,I205,J205,K205),5)),0)</f>
        <v>8</v>
      </c>
      <c r="O205" s="14">
        <v>3</v>
      </c>
    </row>
    <row r="206" spans="3:15" ht="15">
      <c r="C206" s="1" t="s">
        <v>74</v>
      </c>
      <c r="D206" s="1" t="s">
        <v>322</v>
      </c>
      <c r="E206" s="1" t="s">
        <v>74</v>
      </c>
      <c r="G206">
        <v>6</v>
      </c>
      <c r="I206">
        <v>15</v>
      </c>
      <c r="M206" s="8">
        <f>IF(IF(F206&lt;&gt;"",1,0)+IF(G206&lt;&gt;"",1,0)+IF(H206&lt;&gt;"",1,0)+IF(I206&lt;&gt;"",1,0)+IF(J206&lt;&gt;"",1,0)+IF(K206&lt;&gt;"",1,0)&gt;=1,(LARGE((F206,G206,H206,I206,J206,K206),1)),0)+IF(IF(F206&lt;&gt;"",1,0)+IF(G206&lt;&gt;"",1,0)+IF(H206&lt;&gt;"",1,0)+IF(I206&lt;&gt;"",1,0)+IF(J206&lt;&gt;"",1,0)+IF(K206&lt;&gt;"",1,0)&gt;=2,(LARGE((F206,G206,H206,I206,J206,K206),2)),0)+IF(IF(F206&lt;&gt;"",1,0)+IF(G206&lt;&gt;"",1,0)+IF(H206&lt;&gt;"",1,0)+IF(I206&lt;&gt;"",1,0)+IF(J206&lt;&gt;"",1,0)+IF(K206&lt;&gt;"",1,0)&gt;=3,(LARGE((F206,G206,H206,I206,J206,K206),3)),0)+IF(IF(F206&lt;&gt;"",1,0)+IF(G206&lt;&gt;"",1,0)+IF(H206&lt;&gt;"",1,0)+IF(I206&lt;&gt;"",1,0)+IF(J206&lt;&gt;"",1,0)+IF(K206&lt;&gt;"",1,0)&gt;=4,(LARGE((F206,G206,H206,I206,J206,K206),4)),0)+IF(IF(F206&lt;&gt;"",1,0)+IF(G206&lt;&gt;"",1,0)+IF(H206&lt;&gt;"",1,0)+IF(I206&lt;&gt;"",1,0)+IF(J206&lt;&gt;"",1,0)+IF(K206&lt;&gt;"",1,0)&gt;=5,(LARGE((F206,G206,H206,I206,J206,K206),5)),0)</f>
        <v>21</v>
      </c>
      <c r="O206" s="14">
        <v>2</v>
      </c>
    </row>
    <row r="207" spans="3:15" ht="15">
      <c r="C207" s="1" t="s">
        <v>684</v>
      </c>
      <c r="D207" s="1" t="s">
        <v>438</v>
      </c>
      <c r="E207" s="1" t="s">
        <v>649</v>
      </c>
      <c r="G207">
        <v>2</v>
      </c>
      <c r="K207">
        <v>6</v>
      </c>
      <c r="M207" s="8">
        <f>IF(IF(F207&lt;&gt;"",1,0)+IF(G207&lt;&gt;"",1,0)+IF(H207&lt;&gt;"",1,0)+IF(I207&lt;&gt;"",1,0)+IF(J207&lt;&gt;"",1,0)+IF(K207&lt;&gt;"",1,0)&gt;=1,(LARGE((F207,G207,H207,I207,J207,K207),1)),0)+IF(IF(F207&lt;&gt;"",1,0)+IF(G207&lt;&gt;"",1,0)+IF(H207&lt;&gt;"",1,0)+IF(I207&lt;&gt;"",1,0)+IF(J207&lt;&gt;"",1,0)+IF(K207&lt;&gt;"",1,0)&gt;=2,(LARGE((F207,G207,H207,I207,J207,K207),2)),0)+IF(IF(F207&lt;&gt;"",1,0)+IF(G207&lt;&gt;"",1,0)+IF(H207&lt;&gt;"",1,0)+IF(I207&lt;&gt;"",1,0)+IF(J207&lt;&gt;"",1,0)+IF(K207&lt;&gt;"",1,0)&gt;=3,(LARGE((F207,G207,H207,I207,J207,K207),3)),0)+IF(IF(F207&lt;&gt;"",1,0)+IF(G207&lt;&gt;"",1,0)+IF(H207&lt;&gt;"",1,0)+IF(I207&lt;&gt;"",1,0)+IF(J207&lt;&gt;"",1,0)+IF(K207&lt;&gt;"",1,0)&gt;=4,(LARGE((F207,G207,H207,I207,J207,K207),4)),0)+IF(IF(F207&lt;&gt;"",1,0)+IF(G207&lt;&gt;"",1,0)+IF(H207&lt;&gt;"",1,0)+IF(I207&lt;&gt;"",1,0)+IF(J207&lt;&gt;"",1,0)+IF(K207&lt;&gt;"",1,0)&gt;=5,(LARGE((F207,G207,H207,I207,J207,K207),5)),0)</f>
        <v>8</v>
      </c>
      <c r="O207" s="14">
        <v>2</v>
      </c>
    </row>
    <row r="208" spans="3:15" ht="15">
      <c r="C208" t="s">
        <v>734</v>
      </c>
      <c r="D208" t="s">
        <v>735</v>
      </c>
      <c r="E208" s="1" t="s">
        <v>676</v>
      </c>
      <c r="F208">
        <v>2</v>
      </c>
      <c r="H208">
        <v>5</v>
      </c>
      <c r="M208" s="8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7</v>
      </c>
      <c r="O208" s="14">
        <v>2</v>
      </c>
    </row>
    <row r="209" spans="3:15" ht="15">
      <c r="C209" t="s">
        <v>732</v>
      </c>
      <c r="D209" t="s">
        <v>25</v>
      </c>
      <c r="E209" s="1" t="s">
        <v>664</v>
      </c>
      <c r="F209">
        <v>14</v>
      </c>
      <c r="M209" s="8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14</v>
      </c>
      <c r="O209" s="14">
        <v>1</v>
      </c>
    </row>
    <row r="210" spans="3:15" ht="15">
      <c r="C210" s="1" t="s">
        <v>747</v>
      </c>
      <c r="D210" s="1" t="s">
        <v>218</v>
      </c>
      <c r="E210" s="1" t="s">
        <v>716</v>
      </c>
      <c r="H210">
        <v>9</v>
      </c>
      <c r="M210" s="8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9</v>
      </c>
      <c r="O210" s="14">
        <v>1</v>
      </c>
    </row>
    <row r="211" spans="3:15" ht="15">
      <c r="C211" s="1" t="s">
        <v>704</v>
      </c>
      <c r="D211" s="1" t="s">
        <v>79</v>
      </c>
      <c r="E211" s="1" t="s">
        <v>689</v>
      </c>
      <c r="I211">
        <v>5</v>
      </c>
      <c r="M211" s="8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5</v>
      </c>
      <c r="O211" s="14">
        <v>1</v>
      </c>
    </row>
    <row r="212" spans="3:15" ht="15">
      <c r="C212" t="s">
        <v>733</v>
      </c>
      <c r="D212" t="s">
        <v>132</v>
      </c>
      <c r="E212" s="1" t="s">
        <v>689</v>
      </c>
      <c r="F212">
        <v>4</v>
      </c>
      <c r="M212" s="8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4</v>
      </c>
      <c r="O212" s="14">
        <v>1</v>
      </c>
    </row>
    <row r="213" spans="3:15" ht="15">
      <c r="C213" s="1" t="s">
        <v>726</v>
      </c>
      <c r="D213" s="1" t="s">
        <v>140</v>
      </c>
      <c r="E213" s="1" t="s">
        <v>649</v>
      </c>
      <c r="H213">
        <v>0</v>
      </c>
      <c r="M213" s="8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0</v>
      </c>
      <c r="O213" s="14">
        <v>1</v>
      </c>
    </row>
    <row r="214" spans="3:15" ht="15">
      <c r="C214" s="1" t="s">
        <v>746</v>
      </c>
      <c r="D214" s="1" t="s">
        <v>47</v>
      </c>
      <c r="E214" s="1" t="s">
        <v>716</v>
      </c>
      <c r="H214">
        <v>0</v>
      </c>
      <c r="M214" s="8">
        <f>IF(IF(F214&lt;&gt;"",1,0)+IF(G214&lt;&gt;"",1,0)+IF(H214&lt;&gt;"",1,0)+IF(I214&lt;&gt;"",1,0)+IF(J214&lt;&gt;"",1,0)+IF(K214&lt;&gt;"",1,0)&gt;=1,(LARGE((F214,G214,H214,I214,J214,K214),1)),0)+IF(IF(F214&lt;&gt;"",1,0)+IF(G214&lt;&gt;"",1,0)+IF(H214&lt;&gt;"",1,0)+IF(I214&lt;&gt;"",1,0)+IF(J214&lt;&gt;"",1,0)+IF(K214&lt;&gt;"",1,0)&gt;=2,(LARGE((F214,G214,H214,I214,J214,K214),2)),0)+IF(IF(F214&lt;&gt;"",1,0)+IF(G214&lt;&gt;"",1,0)+IF(H214&lt;&gt;"",1,0)+IF(I214&lt;&gt;"",1,0)+IF(J214&lt;&gt;"",1,0)+IF(K214&lt;&gt;"",1,0)&gt;=3,(LARGE((F214,G214,H214,I214,J214,K214),3)),0)+IF(IF(F214&lt;&gt;"",1,0)+IF(G214&lt;&gt;"",1,0)+IF(H214&lt;&gt;"",1,0)+IF(I214&lt;&gt;"",1,0)+IF(J214&lt;&gt;"",1,0)+IF(K214&lt;&gt;"",1,0)&gt;=4,(LARGE((F214,G214,H214,I214,J214,K214),4)),0)+IF(IF(F214&lt;&gt;"",1,0)+IF(G214&lt;&gt;"",1,0)+IF(H214&lt;&gt;"",1,0)+IF(I214&lt;&gt;"",1,0)+IF(J214&lt;&gt;"",1,0)+IF(K214&lt;&gt;"",1,0)&gt;=5,(LARGE((F214,G214,H214,I214,J214,K214),5)),0)</f>
        <v>0</v>
      </c>
      <c r="O214" s="14">
        <v>1</v>
      </c>
    </row>
    <row r="215" spans="3:15" ht="15">
      <c r="C215" s="1" t="s">
        <v>703</v>
      </c>
      <c r="D215" s="1" t="s">
        <v>218</v>
      </c>
      <c r="E215" s="1" t="s">
        <v>707</v>
      </c>
      <c r="I215">
        <v>0</v>
      </c>
      <c r="M215" s="8">
        <f>IF(IF(F215&lt;&gt;"",1,0)+IF(G215&lt;&gt;"",1,0)+IF(H215&lt;&gt;"",1,0)+IF(I215&lt;&gt;"",1,0)+IF(J215&lt;&gt;"",1,0)+IF(K215&lt;&gt;"",1,0)&gt;=1,(LARGE((F215,G215,H215,I215,J215,K215),1)),0)+IF(IF(F215&lt;&gt;"",1,0)+IF(G215&lt;&gt;"",1,0)+IF(H215&lt;&gt;"",1,0)+IF(I215&lt;&gt;"",1,0)+IF(J215&lt;&gt;"",1,0)+IF(K215&lt;&gt;"",1,0)&gt;=2,(LARGE((F215,G215,H215,I215,J215,K215),2)),0)+IF(IF(F215&lt;&gt;"",1,0)+IF(G215&lt;&gt;"",1,0)+IF(H215&lt;&gt;"",1,0)+IF(I215&lt;&gt;"",1,0)+IF(J215&lt;&gt;"",1,0)+IF(K215&lt;&gt;"",1,0)&gt;=3,(LARGE((F215,G215,H215,I215,J215,K215),3)),0)+IF(IF(F215&lt;&gt;"",1,0)+IF(G215&lt;&gt;"",1,0)+IF(H215&lt;&gt;"",1,0)+IF(I215&lt;&gt;"",1,0)+IF(J215&lt;&gt;"",1,0)+IF(K215&lt;&gt;"",1,0)&gt;=4,(LARGE((F215,G215,H215,I215,J215,K215),4)),0)+IF(IF(F215&lt;&gt;"",1,0)+IF(G215&lt;&gt;"",1,0)+IF(H215&lt;&gt;"",1,0)+IF(I215&lt;&gt;"",1,0)+IF(J215&lt;&gt;"",1,0)+IF(K215&lt;&gt;"",1,0)&gt;=5,(LARGE((F215,G215,H215,I215,J215,K215),5)),0)</f>
        <v>0</v>
      </c>
      <c r="O215" s="14">
        <v>1</v>
      </c>
    </row>
    <row r="216" spans="3:15" ht="15">
      <c r="C216" s="1"/>
      <c r="D216" s="1"/>
      <c r="E216" s="1"/>
      <c r="M216" s="8"/>
      <c r="O216" s="14"/>
    </row>
    <row r="217" spans="3:15" ht="15">
      <c r="C217" s="1"/>
      <c r="D217" s="1"/>
      <c r="E217" s="1"/>
      <c r="M217" s="8"/>
      <c r="O217" s="14"/>
    </row>
    <row r="218" spans="2:15" ht="19.5">
      <c r="B218" s="13" t="s">
        <v>628</v>
      </c>
      <c r="M218" s="8"/>
      <c r="O218" s="14"/>
    </row>
    <row r="219" spans="3:15" ht="15">
      <c r="C219" s="1" t="s">
        <v>748</v>
      </c>
      <c r="D219" s="1" t="s">
        <v>763</v>
      </c>
      <c r="E219" s="1" t="s">
        <v>649</v>
      </c>
      <c r="H219">
        <v>15</v>
      </c>
      <c r="I219">
        <v>15</v>
      </c>
      <c r="K219">
        <v>15</v>
      </c>
      <c r="M219" s="8">
        <f>IF(IF(F219&lt;&gt;"",1,0)+IF(G219&lt;&gt;"",1,0)+IF(H219&lt;&gt;"",1,0)+IF(I219&lt;&gt;"",1,0)+IF(J219&lt;&gt;"",1,0)+IF(K219&lt;&gt;"",1,0)&gt;=1,(LARGE((F219,G219,H219,I219,J219,K219),1)),0)+IF(IF(F219&lt;&gt;"",1,0)+IF(G219&lt;&gt;"",1,0)+IF(H219&lt;&gt;"",1,0)+IF(I219&lt;&gt;"",1,0)+IF(J219&lt;&gt;"",1,0)+IF(K219&lt;&gt;"",1,0)&gt;=2,(LARGE((F219,G219,H219,I219,J219,K219),2)),0)+IF(IF(F219&lt;&gt;"",1,0)+IF(G219&lt;&gt;"",1,0)+IF(H219&lt;&gt;"",1,0)+IF(I219&lt;&gt;"",1,0)+IF(J219&lt;&gt;"",1,0)+IF(K219&lt;&gt;"",1,0)&gt;=3,(LARGE((F219,G219,H219,I219,J219,K219),3)),0)+IF(IF(F219&lt;&gt;"",1,0)+IF(G219&lt;&gt;"",1,0)+IF(H219&lt;&gt;"",1,0)+IF(I219&lt;&gt;"",1,0)+IF(J219&lt;&gt;"",1,0)+IF(K219&lt;&gt;"",1,0)&gt;=4,(LARGE((F219,G219,H219,I219,J219,K219),4)),0)+IF(IF(F219&lt;&gt;"",1,0)+IF(G219&lt;&gt;"",1,0)+IF(H219&lt;&gt;"",1,0)+IF(I219&lt;&gt;"",1,0)+IF(J219&lt;&gt;"",1,0)+IF(K219&lt;&gt;"",1,0)&gt;=5,(LARGE((F219,G219,H219,I219,J219,K219),5)),0)</f>
        <v>45</v>
      </c>
      <c r="O219" s="14">
        <v>3</v>
      </c>
    </row>
    <row r="220" spans="3:15" ht="15">
      <c r="C220" s="1" t="s">
        <v>651</v>
      </c>
      <c r="D220" s="1" t="s">
        <v>788</v>
      </c>
      <c r="E220" s="1" t="s">
        <v>649</v>
      </c>
      <c r="J220">
        <v>15</v>
      </c>
      <c r="M220" s="8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15</v>
      </c>
      <c r="O220" s="14">
        <v>1</v>
      </c>
    </row>
    <row r="221" spans="3:15" ht="15">
      <c r="C221" s="1"/>
      <c r="D221" s="1"/>
      <c r="E221" s="1"/>
      <c r="M221" s="8"/>
      <c r="O221" s="14"/>
    </row>
    <row r="222" spans="2:15" ht="19.5">
      <c r="B222" s="13" t="s">
        <v>627</v>
      </c>
      <c r="M222" s="8"/>
      <c r="O222" s="14"/>
    </row>
    <row r="223" spans="3:15" ht="15">
      <c r="C223" s="1" t="s">
        <v>702</v>
      </c>
      <c r="D223" s="1" t="s">
        <v>478</v>
      </c>
      <c r="E223" s="1" t="s">
        <v>647</v>
      </c>
      <c r="F223">
        <v>15</v>
      </c>
      <c r="G223">
        <v>15</v>
      </c>
      <c r="J223">
        <v>14</v>
      </c>
      <c r="M223" s="8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44</v>
      </c>
      <c r="O223" s="14">
        <v>3</v>
      </c>
    </row>
    <row r="224" spans="3:15" ht="15">
      <c r="C224" s="1" t="s">
        <v>720</v>
      </c>
      <c r="D224" s="1" t="s">
        <v>721</v>
      </c>
      <c r="E224" s="1" t="s">
        <v>663</v>
      </c>
      <c r="H224">
        <v>15</v>
      </c>
      <c r="I224">
        <v>15</v>
      </c>
      <c r="M224" s="8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30</v>
      </c>
      <c r="O224" s="14">
        <v>2</v>
      </c>
    </row>
    <row r="225" spans="3:15" ht="15">
      <c r="C225" s="1" t="s">
        <v>789</v>
      </c>
      <c r="D225" s="1" t="s">
        <v>238</v>
      </c>
      <c r="E225" s="1" t="s">
        <v>647</v>
      </c>
      <c r="J225">
        <v>15</v>
      </c>
      <c r="M225" s="8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15</v>
      </c>
      <c r="O225" s="14">
        <v>1</v>
      </c>
    </row>
    <row r="226" spans="3:15" ht="15">
      <c r="C226" s="1"/>
      <c r="D226" s="1"/>
      <c r="E226" s="1"/>
      <c r="M226" s="8"/>
      <c r="O226" s="14"/>
    </row>
    <row r="227" spans="2:15" ht="19.5">
      <c r="B227" s="13" t="s">
        <v>626</v>
      </c>
      <c r="M227" s="8"/>
      <c r="O227" s="14"/>
    </row>
    <row r="228" spans="2:15" s="5" customFormat="1" ht="13.5" customHeight="1">
      <c r="B228" s="7"/>
      <c r="C228" s="4"/>
      <c r="D228" s="4"/>
      <c r="M228" s="8"/>
      <c r="O228" s="15"/>
    </row>
    <row r="229" spans="2:15" s="5" customFormat="1" ht="13.5" customHeight="1">
      <c r="B229" s="7"/>
      <c r="C229" s="4"/>
      <c r="D229" s="4"/>
      <c r="M229" s="8"/>
      <c r="O229" s="15"/>
    </row>
    <row r="230" spans="2:15" ht="19.5">
      <c r="B230" s="13" t="s">
        <v>642</v>
      </c>
      <c r="M230" s="8"/>
      <c r="O230" s="14"/>
    </row>
    <row r="231" spans="3:15" ht="15">
      <c r="C231" s="1" t="s">
        <v>666</v>
      </c>
      <c r="D231" s="1" t="s">
        <v>790</v>
      </c>
      <c r="E231" s="1" t="s">
        <v>74</v>
      </c>
      <c r="J231">
        <v>15</v>
      </c>
      <c r="M231" s="8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15</v>
      </c>
      <c r="O231" s="14">
        <v>1</v>
      </c>
    </row>
    <row r="232" spans="2:15" s="5" customFormat="1" ht="13.5" customHeight="1">
      <c r="B232" s="7"/>
      <c r="C232" s="4"/>
      <c r="D232" s="4"/>
      <c r="M232" s="8"/>
      <c r="O232" s="15"/>
    </row>
    <row r="233" spans="2:15" ht="19.5">
      <c r="B233" s="13" t="s">
        <v>641</v>
      </c>
      <c r="M233" s="8"/>
      <c r="O233" s="14"/>
    </row>
    <row r="234" spans="3:15" ht="15">
      <c r="C234" s="1" t="s">
        <v>704</v>
      </c>
      <c r="D234" s="1" t="s">
        <v>304</v>
      </c>
      <c r="E234" s="1" t="s">
        <v>649</v>
      </c>
      <c r="F234">
        <v>11</v>
      </c>
      <c r="G234">
        <v>14</v>
      </c>
      <c r="H234">
        <v>14</v>
      </c>
      <c r="I234">
        <v>12</v>
      </c>
      <c r="J234">
        <v>15</v>
      </c>
      <c r="K234">
        <v>13</v>
      </c>
      <c r="M234" s="8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68</v>
      </c>
      <c r="O234" s="14">
        <v>5</v>
      </c>
    </row>
    <row r="235" spans="3:15" ht="15">
      <c r="C235" s="1" t="s">
        <v>705</v>
      </c>
      <c r="D235" s="1" t="s">
        <v>25</v>
      </c>
      <c r="E235" s="1" t="s">
        <v>649</v>
      </c>
      <c r="F235">
        <v>10</v>
      </c>
      <c r="G235">
        <v>13</v>
      </c>
      <c r="H235">
        <v>13</v>
      </c>
      <c r="I235">
        <v>14</v>
      </c>
      <c r="J235">
        <v>14</v>
      </c>
      <c r="K235">
        <v>12</v>
      </c>
      <c r="M235" s="8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66</v>
      </c>
      <c r="O235" s="14">
        <v>5</v>
      </c>
    </row>
    <row r="236" spans="3:15" ht="15">
      <c r="C236" s="1" t="s">
        <v>710</v>
      </c>
      <c r="D236" s="1" t="s">
        <v>296</v>
      </c>
      <c r="E236" s="1" t="s">
        <v>689</v>
      </c>
      <c r="F236">
        <v>14</v>
      </c>
      <c r="H236">
        <v>12</v>
      </c>
      <c r="I236">
        <v>15</v>
      </c>
      <c r="K236">
        <v>14</v>
      </c>
      <c r="M236" s="8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55</v>
      </c>
      <c r="O236" s="14">
        <v>4</v>
      </c>
    </row>
    <row r="237" spans="3:15" ht="15">
      <c r="C237" s="1" t="s">
        <v>706</v>
      </c>
      <c r="D237" s="1" t="s">
        <v>247</v>
      </c>
      <c r="E237" s="1" t="s">
        <v>519</v>
      </c>
      <c r="F237">
        <v>13</v>
      </c>
      <c r="G237">
        <v>12</v>
      </c>
      <c r="I237">
        <v>13</v>
      </c>
      <c r="J237">
        <v>13</v>
      </c>
      <c r="M237" s="8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51</v>
      </c>
      <c r="O237" s="14">
        <v>4</v>
      </c>
    </row>
    <row r="238" spans="3:15" ht="15">
      <c r="C238" s="1" t="s">
        <v>736</v>
      </c>
      <c r="D238" s="1" t="s">
        <v>406</v>
      </c>
      <c r="E238" s="1" t="s">
        <v>647</v>
      </c>
      <c r="F238">
        <v>12</v>
      </c>
      <c r="J238">
        <v>12</v>
      </c>
      <c r="M238" s="8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24</v>
      </c>
      <c r="O238" s="14">
        <v>2</v>
      </c>
    </row>
    <row r="239" spans="3:15" ht="15">
      <c r="C239" s="1" t="s">
        <v>744</v>
      </c>
      <c r="D239" s="1" t="s">
        <v>157</v>
      </c>
      <c r="E239" s="1" t="s">
        <v>649</v>
      </c>
      <c r="H239">
        <v>11</v>
      </c>
      <c r="I239">
        <v>11</v>
      </c>
      <c r="M239" s="8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22</v>
      </c>
      <c r="O239" s="14">
        <v>2</v>
      </c>
    </row>
    <row r="240" spans="3:15" ht="15">
      <c r="C240" s="1" t="s">
        <v>643</v>
      </c>
      <c r="D240" s="1" t="s">
        <v>109</v>
      </c>
      <c r="E240" s="1" t="s">
        <v>676</v>
      </c>
      <c r="G240">
        <v>15</v>
      </c>
      <c r="M240" s="8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15</v>
      </c>
      <c r="O240" s="14">
        <v>1</v>
      </c>
    </row>
    <row r="241" spans="3:15" ht="15">
      <c r="C241" s="1" t="s">
        <v>715</v>
      </c>
      <c r="D241" s="1" t="s">
        <v>197</v>
      </c>
      <c r="E241" s="1" t="s">
        <v>716</v>
      </c>
      <c r="F241">
        <v>15</v>
      </c>
      <c r="M241" s="8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15</v>
      </c>
      <c r="O241" s="14">
        <v>1</v>
      </c>
    </row>
    <row r="242" spans="3:15" ht="15">
      <c r="C242" s="1" t="s">
        <v>704</v>
      </c>
      <c r="D242" s="1" t="s">
        <v>419</v>
      </c>
      <c r="E242" s="1" t="s">
        <v>648</v>
      </c>
      <c r="H242">
        <v>15</v>
      </c>
      <c r="M242" s="8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15</v>
      </c>
      <c r="O242" s="14">
        <v>1</v>
      </c>
    </row>
    <row r="243" spans="3:15" ht="15">
      <c r="C243" s="1" t="s">
        <v>703</v>
      </c>
      <c r="D243" s="1" t="s">
        <v>218</v>
      </c>
      <c r="E243" s="1" t="s">
        <v>707</v>
      </c>
      <c r="G243">
        <v>11</v>
      </c>
      <c r="M243" s="8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11</v>
      </c>
      <c r="O243" s="14">
        <v>1</v>
      </c>
    </row>
    <row r="244" spans="3:15" ht="15">
      <c r="C244" s="1"/>
      <c r="D244" s="1"/>
      <c r="E244" s="1"/>
      <c r="M244" s="8"/>
      <c r="O244" s="14"/>
    </row>
    <row r="245" spans="3:15" ht="15">
      <c r="C245" s="1"/>
      <c r="D245" s="1"/>
      <c r="E245" s="1"/>
      <c r="M245" s="8"/>
      <c r="O245" s="14"/>
    </row>
    <row r="246" spans="2:15" ht="20.25" customHeight="1">
      <c r="B246" s="13" t="s">
        <v>625</v>
      </c>
      <c r="M246" s="8"/>
      <c r="O246" s="14"/>
    </row>
    <row r="247" spans="3:15" ht="15">
      <c r="C247" s="1" t="s">
        <v>737</v>
      </c>
      <c r="D247" s="1" t="s">
        <v>518</v>
      </c>
      <c r="E247" s="1" t="s">
        <v>519</v>
      </c>
      <c r="F247">
        <v>14</v>
      </c>
      <c r="G247">
        <v>15</v>
      </c>
      <c r="H247">
        <v>15</v>
      </c>
      <c r="I247">
        <v>14</v>
      </c>
      <c r="J247">
        <v>15</v>
      </c>
      <c r="K247">
        <v>13</v>
      </c>
      <c r="M247" s="8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73</v>
      </c>
      <c r="O247" s="14">
        <v>5</v>
      </c>
    </row>
    <row r="248" spans="3:15" ht="15">
      <c r="C248" s="1" t="s">
        <v>653</v>
      </c>
      <c r="D248" s="1" t="s">
        <v>256</v>
      </c>
      <c r="E248" s="1" t="s">
        <v>649</v>
      </c>
      <c r="F248">
        <v>15</v>
      </c>
      <c r="G248">
        <v>14</v>
      </c>
      <c r="H248">
        <v>13</v>
      </c>
      <c r="I248">
        <v>15</v>
      </c>
      <c r="J248">
        <v>13</v>
      </c>
      <c r="M248" s="8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70</v>
      </c>
      <c r="O248" s="14">
        <v>5</v>
      </c>
    </row>
    <row r="249" spans="3:15" ht="15">
      <c r="C249" s="1" t="s">
        <v>653</v>
      </c>
      <c r="D249" s="1" t="s">
        <v>117</v>
      </c>
      <c r="E249" s="1" t="s">
        <v>649</v>
      </c>
      <c r="F249">
        <v>11</v>
      </c>
      <c r="G249">
        <v>13</v>
      </c>
      <c r="H249">
        <v>11</v>
      </c>
      <c r="I249">
        <v>11</v>
      </c>
      <c r="J249">
        <v>11</v>
      </c>
      <c r="K249">
        <v>14</v>
      </c>
      <c r="M249" s="8">
        <f>IF(IF(F249&lt;&gt;"",1,0)+IF(G249&lt;&gt;"",1,0)+IF(H249&lt;&gt;"",1,0)+IF(I249&lt;&gt;"",1,0)+IF(J249&lt;&gt;"",1,0)+IF(K249&lt;&gt;"",1,0)&gt;=1,(LARGE((F249,G249,H249,I249,J249,K249),1)),0)+IF(IF(F249&lt;&gt;"",1,0)+IF(G249&lt;&gt;"",1,0)+IF(H249&lt;&gt;"",1,0)+IF(I249&lt;&gt;"",1,0)+IF(J249&lt;&gt;"",1,0)+IF(K249&lt;&gt;"",1,0)&gt;=2,(LARGE((F249,G249,H249,I249,J249,K249),2)),0)+IF(IF(F249&lt;&gt;"",1,0)+IF(G249&lt;&gt;"",1,0)+IF(H249&lt;&gt;"",1,0)+IF(I249&lt;&gt;"",1,0)+IF(J249&lt;&gt;"",1,0)+IF(K249&lt;&gt;"",1,0)&gt;=3,(LARGE((F249,G249,H249,I249,J249,K249),3)),0)+IF(IF(F249&lt;&gt;"",1,0)+IF(G249&lt;&gt;"",1,0)+IF(H249&lt;&gt;"",1,0)+IF(I249&lt;&gt;"",1,0)+IF(J249&lt;&gt;"",1,0)+IF(K249&lt;&gt;"",1,0)&gt;=4,(LARGE((F249,G249,H249,I249,J249,K249),4)),0)+IF(IF(F249&lt;&gt;"",1,0)+IF(G249&lt;&gt;"",1,0)+IF(H249&lt;&gt;"",1,0)+IF(I249&lt;&gt;"",1,0)+IF(J249&lt;&gt;"",1,0)+IF(K249&lt;&gt;"",1,0)&gt;=5,(LARGE((F249,G249,H249,I249,J249,K249),5)),0)</f>
        <v>60</v>
      </c>
      <c r="O249" s="14">
        <v>5</v>
      </c>
    </row>
    <row r="250" spans="3:15" ht="15">
      <c r="C250" s="1" t="s">
        <v>704</v>
      </c>
      <c r="D250" s="1" t="s">
        <v>709</v>
      </c>
      <c r="E250" s="1" t="s">
        <v>649</v>
      </c>
      <c r="F250">
        <v>10</v>
      </c>
      <c r="G250">
        <v>12</v>
      </c>
      <c r="H250">
        <v>10</v>
      </c>
      <c r="I250">
        <v>12</v>
      </c>
      <c r="J250">
        <v>12</v>
      </c>
      <c r="K250">
        <v>12</v>
      </c>
      <c r="M250" s="8">
        <f>IF(IF(F250&lt;&gt;"",1,0)+IF(G250&lt;&gt;"",1,0)+IF(H250&lt;&gt;"",1,0)+IF(I250&lt;&gt;"",1,0)+IF(J250&lt;&gt;"",1,0)+IF(K250&lt;&gt;"",1,0)&gt;=1,(LARGE((F250,G250,H250,I250,J250,K250),1)),0)+IF(IF(F250&lt;&gt;"",1,0)+IF(G250&lt;&gt;"",1,0)+IF(H250&lt;&gt;"",1,0)+IF(I250&lt;&gt;"",1,0)+IF(J250&lt;&gt;"",1,0)+IF(K250&lt;&gt;"",1,0)&gt;=2,(LARGE((F250,G250,H250,I250,J250,K250),2)),0)+IF(IF(F250&lt;&gt;"",1,0)+IF(G250&lt;&gt;"",1,0)+IF(H250&lt;&gt;"",1,0)+IF(I250&lt;&gt;"",1,0)+IF(J250&lt;&gt;"",1,0)+IF(K250&lt;&gt;"",1,0)&gt;=3,(LARGE((F250,G250,H250,I250,J250,K250),3)),0)+IF(IF(F250&lt;&gt;"",1,0)+IF(G250&lt;&gt;"",1,0)+IF(H250&lt;&gt;"",1,0)+IF(I250&lt;&gt;"",1,0)+IF(J250&lt;&gt;"",1,0)+IF(K250&lt;&gt;"",1,0)&gt;=4,(LARGE((F250,G250,H250,I250,J250,K250),4)),0)+IF(IF(F250&lt;&gt;"",1,0)+IF(G250&lt;&gt;"",1,0)+IF(H250&lt;&gt;"",1,0)+IF(I250&lt;&gt;"",1,0)+IF(J250&lt;&gt;"",1,0)+IF(K250&lt;&gt;"",1,0)&gt;=5,(LARGE((F250,G250,H250,I250,J250,K250),5)),0)</f>
        <v>58</v>
      </c>
      <c r="O250" s="14">
        <v>5</v>
      </c>
    </row>
    <row r="251" spans="3:15" ht="15">
      <c r="C251" s="1" t="s">
        <v>708</v>
      </c>
      <c r="D251" s="1" t="s">
        <v>140</v>
      </c>
      <c r="E251" s="1" t="s">
        <v>519</v>
      </c>
      <c r="F251">
        <v>9</v>
      </c>
      <c r="G251">
        <v>10</v>
      </c>
      <c r="H251">
        <v>9</v>
      </c>
      <c r="J251">
        <v>10</v>
      </c>
      <c r="M251" s="8">
        <f>IF(IF(F251&lt;&gt;"",1,0)+IF(G251&lt;&gt;"",1,0)+IF(H251&lt;&gt;"",1,0)+IF(I251&lt;&gt;"",1,0)+IF(J251&lt;&gt;"",1,0)+IF(K251&lt;&gt;"",1,0)&gt;=1,(LARGE((F251,G251,H251,I251,J251,K251),1)),0)+IF(IF(F251&lt;&gt;"",1,0)+IF(G251&lt;&gt;"",1,0)+IF(H251&lt;&gt;"",1,0)+IF(I251&lt;&gt;"",1,0)+IF(J251&lt;&gt;"",1,0)+IF(K251&lt;&gt;"",1,0)&gt;=2,(LARGE((F251,G251,H251,I251,J251,K251),2)),0)+IF(IF(F251&lt;&gt;"",1,0)+IF(G251&lt;&gt;"",1,0)+IF(H251&lt;&gt;"",1,0)+IF(I251&lt;&gt;"",1,0)+IF(J251&lt;&gt;"",1,0)+IF(K251&lt;&gt;"",1,0)&gt;=3,(LARGE((F251,G251,H251,I251,J251,K251),3)),0)+IF(IF(F251&lt;&gt;"",1,0)+IF(G251&lt;&gt;"",1,0)+IF(H251&lt;&gt;"",1,0)+IF(I251&lt;&gt;"",1,0)+IF(J251&lt;&gt;"",1,0)+IF(K251&lt;&gt;"",1,0)&gt;=4,(LARGE((F251,G251,H251,I251,J251,K251),4)),0)+IF(IF(F251&lt;&gt;"",1,0)+IF(G251&lt;&gt;"",1,0)+IF(H251&lt;&gt;"",1,0)+IF(I251&lt;&gt;"",1,0)+IF(J251&lt;&gt;"",1,0)+IF(K251&lt;&gt;"",1,0)&gt;=5,(LARGE((F251,G251,H251,I251,J251,K251),5)),0)</f>
        <v>38</v>
      </c>
      <c r="O251" s="14">
        <v>4</v>
      </c>
    </row>
    <row r="252" spans="3:15" ht="15">
      <c r="C252" s="1" t="s">
        <v>719</v>
      </c>
      <c r="D252" s="1" t="s">
        <v>191</v>
      </c>
      <c r="E252" s="1" t="s">
        <v>689</v>
      </c>
      <c r="F252">
        <v>13</v>
      </c>
      <c r="H252">
        <v>14</v>
      </c>
      <c r="K252">
        <v>15</v>
      </c>
      <c r="M252" s="8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42</v>
      </c>
      <c r="O252" s="14">
        <v>3</v>
      </c>
    </row>
    <row r="253" spans="3:15" ht="15">
      <c r="C253" s="1" t="s">
        <v>743</v>
      </c>
      <c r="D253" s="1" t="s">
        <v>679</v>
      </c>
      <c r="E253" s="1" t="s">
        <v>649</v>
      </c>
      <c r="G253">
        <v>11</v>
      </c>
      <c r="H253">
        <v>12</v>
      </c>
      <c r="I253">
        <v>13</v>
      </c>
      <c r="M253" s="8">
        <f>IF(IF(F253&lt;&gt;"",1,0)+IF(G253&lt;&gt;"",1,0)+IF(H253&lt;&gt;"",1,0)+IF(I253&lt;&gt;"",1,0)+IF(J253&lt;&gt;"",1,0)+IF(K253&lt;&gt;"",1,0)&gt;=1,(LARGE((F253,G253,H253,I253,J253,K253),1)),0)+IF(IF(F253&lt;&gt;"",1,0)+IF(G253&lt;&gt;"",1,0)+IF(H253&lt;&gt;"",1,0)+IF(I253&lt;&gt;"",1,0)+IF(J253&lt;&gt;"",1,0)+IF(K253&lt;&gt;"",1,0)&gt;=2,(LARGE((F253,G253,H253,I253,J253,K253),2)),0)+IF(IF(F253&lt;&gt;"",1,0)+IF(G253&lt;&gt;"",1,0)+IF(H253&lt;&gt;"",1,0)+IF(I253&lt;&gt;"",1,0)+IF(J253&lt;&gt;"",1,0)+IF(K253&lt;&gt;"",1,0)&gt;=3,(LARGE((F253,G253,H253,I253,J253,K253),3)),0)+IF(IF(F253&lt;&gt;"",1,0)+IF(G253&lt;&gt;"",1,0)+IF(H253&lt;&gt;"",1,0)+IF(I253&lt;&gt;"",1,0)+IF(J253&lt;&gt;"",1,0)+IF(K253&lt;&gt;"",1,0)&gt;=4,(LARGE((F253,G253,H253,I253,J253,K253),4)),0)+IF(IF(F253&lt;&gt;"",1,0)+IF(G253&lt;&gt;"",1,0)+IF(H253&lt;&gt;"",1,0)+IF(I253&lt;&gt;"",1,0)+IF(J253&lt;&gt;"",1,0)+IF(K253&lt;&gt;"",1,0)&gt;=5,(LARGE((F253,G253,H253,I253,J253,K253),5)),0)</f>
        <v>36</v>
      </c>
      <c r="O253" s="14">
        <v>3</v>
      </c>
    </row>
    <row r="254" spans="3:15" ht="15">
      <c r="C254" s="1" t="s">
        <v>671</v>
      </c>
      <c r="D254" s="1" t="s">
        <v>250</v>
      </c>
      <c r="E254" s="1" t="s">
        <v>676</v>
      </c>
      <c r="F254">
        <v>12</v>
      </c>
      <c r="J254">
        <v>14</v>
      </c>
      <c r="M254" s="8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26</v>
      </c>
      <c r="O254" s="14">
        <v>2</v>
      </c>
    </row>
    <row r="255" spans="3:15" ht="15">
      <c r="C255" s="1"/>
      <c r="D255" s="1"/>
      <c r="E255" s="1"/>
      <c r="M255" s="8"/>
      <c r="O255" s="14"/>
    </row>
    <row r="256" spans="2:15" ht="19.5">
      <c r="B256" s="13" t="s">
        <v>629</v>
      </c>
      <c r="M256" s="8"/>
      <c r="O256" s="14"/>
    </row>
    <row r="257" spans="3:15" ht="15">
      <c r="C257" t="s">
        <v>682</v>
      </c>
      <c r="D257" t="s">
        <v>176</v>
      </c>
      <c r="E257" s="1" t="s">
        <v>647</v>
      </c>
      <c r="F257">
        <v>15</v>
      </c>
      <c r="J257">
        <v>15</v>
      </c>
      <c r="M257" s="8">
        <f>IF(IF(F257&lt;&gt;"",1,0)+IF(G257&lt;&gt;"",1,0)+IF(H257&lt;&gt;"",1,0)+IF(I257&lt;&gt;"",1,0)+IF(J257&lt;&gt;"",1,0)+IF(K257&lt;&gt;"",1,0)&gt;=1,(LARGE((F257,G257,H257,I257,J257,K257),1)),0)+IF(IF(F257&lt;&gt;"",1,0)+IF(G257&lt;&gt;"",1,0)+IF(H257&lt;&gt;"",1,0)+IF(I257&lt;&gt;"",1,0)+IF(J257&lt;&gt;"",1,0)+IF(K257&lt;&gt;"",1,0)&gt;=2,(LARGE((F257,G257,H257,I257,J257,K257),2)),0)+IF(IF(F257&lt;&gt;"",1,0)+IF(G257&lt;&gt;"",1,0)+IF(H257&lt;&gt;"",1,0)+IF(I257&lt;&gt;"",1,0)+IF(J257&lt;&gt;"",1,0)+IF(K257&lt;&gt;"",1,0)&gt;=3,(LARGE((F257,G257,H257,I257,J257,K257),3)),0)+IF(IF(F257&lt;&gt;"",1,0)+IF(G257&lt;&gt;"",1,0)+IF(H257&lt;&gt;"",1,0)+IF(I257&lt;&gt;"",1,0)+IF(J257&lt;&gt;"",1,0)+IF(K257&lt;&gt;"",1,0)&gt;=4,(LARGE((F257,G257,H257,I257,J257,K257),4)),0)+IF(IF(F257&lt;&gt;"",1,0)+IF(G257&lt;&gt;"",1,0)+IF(H257&lt;&gt;"",1,0)+IF(I257&lt;&gt;"",1,0)+IF(J257&lt;&gt;"",1,0)+IF(K257&lt;&gt;"",1,0)&gt;=5,(LARGE((F257,G257,H257,I257,J257,K257),5)),0)</f>
        <v>30</v>
      </c>
      <c r="O257" s="14">
        <v>2</v>
      </c>
    </row>
    <row r="258" spans="3:15" ht="15">
      <c r="C258" s="1"/>
      <c r="D258" s="1"/>
      <c r="E258" s="1"/>
      <c r="M258" s="8"/>
      <c r="O258" s="14"/>
    </row>
    <row r="259" spans="3:15" ht="15">
      <c r="C259" s="1"/>
      <c r="D259" s="1"/>
      <c r="E259" s="1"/>
      <c r="M259" s="8"/>
      <c r="O259" s="14"/>
    </row>
    <row r="260" spans="2:15" ht="19.5">
      <c r="B260" s="13" t="s">
        <v>630</v>
      </c>
      <c r="M260" s="8"/>
      <c r="O260" s="14"/>
    </row>
    <row r="261" spans="3:15" ht="15">
      <c r="C261" s="1" t="s">
        <v>698</v>
      </c>
      <c r="D261" s="1" t="s">
        <v>256</v>
      </c>
      <c r="E261" s="1" t="s">
        <v>689</v>
      </c>
      <c r="F261">
        <v>15</v>
      </c>
      <c r="G261">
        <v>14</v>
      </c>
      <c r="H261">
        <v>15</v>
      </c>
      <c r="I261">
        <v>15</v>
      </c>
      <c r="J261">
        <v>14</v>
      </c>
      <c r="K261">
        <v>15</v>
      </c>
      <c r="M261" s="8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74</v>
      </c>
      <c r="O261" s="14">
        <v>5</v>
      </c>
    </row>
    <row r="262" spans="3:15" ht="15">
      <c r="C262" s="1" t="s">
        <v>710</v>
      </c>
      <c r="D262" s="1" t="s">
        <v>296</v>
      </c>
      <c r="E262" s="1" t="s">
        <v>689</v>
      </c>
      <c r="F262">
        <v>7</v>
      </c>
      <c r="G262">
        <v>11</v>
      </c>
      <c r="H262">
        <v>14</v>
      </c>
      <c r="I262">
        <v>14</v>
      </c>
      <c r="J262">
        <v>10</v>
      </c>
      <c r="K262">
        <v>14</v>
      </c>
      <c r="M262" s="8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63</v>
      </c>
      <c r="O262" s="14">
        <v>5</v>
      </c>
    </row>
    <row r="263" spans="3:15" ht="15">
      <c r="C263" t="s">
        <v>738</v>
      </c>
      <c r="D263" s="1" t="s">
        <v>554</v>
      </c>
      <c r="E263" s="1" t="s">
        <v>649</v>
      </c>
      <c r="F263">
        <v>6</v>
      </c>
      <c r="I263">
        <v>10</v>
      </c>
      <c r="J263">
        <v>0</v>
      </c>
      <c r="K263">
        <v>12</v>
      </c>
      <c r="M263" s="8">
        <f>IF(IF(F263&lt;&gt;"",1,0)+IF(G263&lt;&gt;"",1,0)+IF(H263&lt;&gt;"",1,0)+IF(I263&lt;&gt;"",1,0)+IF(J263&lt;&gt;"",1,0)+IF(K263&lt;&gt;"",1,0)&gt;=1,(LARGE((F263,G263,H263,I263,J263,K263),1)),0)+IF(IF(F263&lt;&gt;"",1,0)+IF(G263&lt;&gt;"",1,0)+IF(H263&lt;&gt;"",1,0)+IF(I263&lt;&gt;"",1,0)+IF(J263&lt;&gt;"",1,0)+IF(K263&lt;&gt;"",1,0)&gt;=2,(LARGE((F263,G263,H263,I263,J263,K263),2)),0)+IF(IF(F263&lt;&gt;"",1,0)+IF(G263&lt;&gt;"",1,0)+IF(H263&lt;&gt;"",1,0)+IF(I263&lt;&gt;"",1,0)+IF(J263&lt;&gt;"",1,0)+IF(K263&lt;&gt;"",1,0)&gt;=3,(LARGE((F263,G263,H263,I263,J263,K263),3)),0)+IF(IF(F263&lt;&gt;"",1,0)+IF(G263&lt;&gt;"",1,0)+IF(H263&lt;&gt;"",1,0)+IF(I263&lt;&gt;"",1,0)+IF(J263&lt;&gt;"",1,0)+IF(K263&lt;&gt;"",1,0)&gt;=4,(LARGE((F263,G263,H263,I263,J263,K263),4)),0)+IF(IF(F263&lt;&gt;"",1,0)+IF(G263&lt;&gt;"",1,0)+IF(H263&lt;&gt;"",1,0)+IF(I263&lt;&gt;"",1,0)+IF(J263&lt;&gt;"",1,0)+IF(K263&lt;&gt;"",1,0)&gt;=5,(LARGE((F263,G263,H263,I263,J263,K263),5)),0)</f>
        <v>28</v>
      </c>
      <c r="O263" s="14">
        <v>4</v>
      </c>
    </row>
    <row r="264" spans="3:15" ht="15">
      <c r="C264" s="1" t="s">
        <v>696</v>
      </c>
      <c r="D264" s="1" t="s">
        <v>394</v>
      </c>
      <c r="E264" s="1" t="s">
        <v>647</v>
      </c>
      <c r="F264">
        <v>0</v>
      </c>
      <c r="G264">
        <v>9</v>
      </c>
      <c r="H264">
        <v>7</v>
      </c>
      <c r="K264">
        <v>10</v>
      </c>
      <c r="M264" s="8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26</v>
      </c>
      <c r="O264" s="14">
        <v>4</v>
      </c>
    </row>
    <row r="265" spans="3:15" ht="15">
      <c r="C265" s="1" t="s">
        <v>650</v>
      </c>
      <c r="D265" s="1" t="s">
        <v>658</v>
      </c>
      <c r="E265" s="1" t="s">
        <v>663</v>
      </c>
      <c r="G265">
        <v>0</v>
      </c>
      <c r="H265">
        <v>5</v>
      </c>
      <c r="J265">
        <v>4</v>
      </c>
      <c r="K265">
        <v>9</v>
      </c>
      <c r="M265" s="8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18</v>
      </c>
      <c r="O265" s="14">
        <v>4</v>
      </c>
    </row>
    <row r="266" spans="3:15" ht="15">
      <c r="C266" s="1" t="s">
        <v>697</v>
      </c>
      <c r="D266" s="1" t="s">
        <v>406</v>
      </c>
      <c r="E266" s="1" t="s">
        <v>647</v>
      </c>
      <c r="F266">
        <v>0</v>
      </c>
      <c r="G266">
        <v>5</v>
      </c>
      <c r="I266">
        <v>8</v>
      </c>
      <c r="J266">
        <v>1</v>
      </c>
      <c r="M266" s="8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14</v>
      </c>
      <c r="O266" s="14">
        <v>4</v>
      </c>
    </row>
    <row r="267" spans="3:15" ht="15">
      <c r="C267" s="1" t="s">
        <v>677</v>
      </c>
      <c r="D267" s="1" t="s">
        <v>161</v>
      </c>
      <c r="E267" s="1" t="s">
        <v>663</v>
      </c>
      <c r="F267">
        <v>8</v>
      </c>
      <c r="G267">
        <v>15</v>
      </c>
      <c r="I267">
        <v>12</v>
      </c>
      <c r="M267" s="8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35</v>
      </c>
      <c r="O267" s="14">
        <v>3</v>
      </c>
    </row>
    <row r="268" spans="3:15" ht="15">
      <c r="C268" t="s">
        <v>722</v>
      </c>
      <c r="D268" t="s">
        <v>140</v>
      </c>
      <c r="E268" s="1" t="s">
        <v>663</v>
      </c>
      <c r="F268">
        <v>11</v>
      </c>
      <c r="I268">
        <v>11</v>
      </c>
      <c r="J268">
        <v>13</v>
      </c>
      <c r="M268" s="8">
        <f>IF(IF(F268&lt;&gt;"",1,0)+IF(G268&lt;&gt;"",1,0)+IF(H268&lt;&gt;"",1,0)+IF(I268&lt;&gt;"",1,0)+IF(J268&lt;&gt;"",1,0)+IF(K268&lt;&gt;"",1,0)&gt;=1,(LARGE((F268,G268,H268,I268,J268,K268),1)),0)+IF(IF(F268&lt;&gt;"",1,0)+IF(G268&lt;&gt;"",1,0)+IF(H268&lt;&gt;"",1,0)+IF(I268&lt;&gt;"",1,0)+IF(J268&lt;&gt;"",1,0)+IF(K268&lt;&gt;"",1,0)&gt;=2,(LARGE((F268,G268,H268,I268,J268,K268),2)),0)+IF(IF(F268&lt;&gt;"",1,0)+IF(G268&lt;&gt;"",1,0)+IF(H268&lt;&gt;"",1,0)+IF(I268&lt;&gt;"",1,0)+IF(J268&lt;&gt;"",1,0)+IF(K268&lt;&gt;"",1,0)&gt;=3,(LARGE((F268,G268,H268,I268,J268,K268),3)),0)+IF(IF(F268&lt;&gt;"",1,0)+IF(G268&lt;&gt;"",1,0)+IF(H268&lt;&gt;"",1,0)+IF(I268&lt;&gt;"",1,0)+IF(J268&lt;&gt;"",1,0)+IF(K268&lt;&gt;"",1,0)&gt;=4,(LARGE((F268,G268,H268,I268,J268,K268),4)),0)+IF(IF(F268&lt;&gt;"",1,0)+IF(G268&lt;&gt;"",1,0)+IF(H268&lt;&gt;"",1,0)+IF(I268&lt;&gt;"",1,0)+IF(J268&lt;&gt;"",1,0)+IF(K268&lt;&gt;"",1,0)&gt;=5,(LARGE((F268,G268,H268,I268,J268,K268),5)),0)</f>
        <v>35</v>
      </c>
      <c r="O268" s="14">
        <v>3</v>
      </c>
    </row>
    <row r="269" spans="3:15" ht="15">
      <c r="C269" s="1" t="s">
        <v>653</v>
      </c>
      <c r="D269" s="1" t="s">
        <v>218</v>
      </c>
      <c r="E269" s="1" t="s">
        <v>649</v>
      </c>
      <c r="F269">
        <v>12</v>
      </c>
      <c r="G269">
        <v>13</v>
      </c>
      <c r="H269">
        <v>9</v>
      </c>
      <c r="M269" s="8">
        <f>IF(IF(F269&lt;&gt;"",1,0)+IF(G269&lt;&gt;"",1,0)+IF(H269&lt;&gt;"",1,0)+IF(I269&lt;&gt;"",1,0)+IF(J269&lt;&gt;"",1,0)+IF(K269&lt;&gt;"",1,0)&gt;=1,(LARGE((F269,G269,H269,I269,J269,K269),1)),0)+IF(IF(F269&lt;&gt;"",1,0)+IF(G269&lt;&gt;"",1,0)+IF(H269&lt;&gt;"",1,0)+IF(I269&lt;&gt;"",1,0)+IF(J269&lt;&gt;"",1,0)+IF(K269&lt;&gt;"",1,0)&gt;=2,(LARGE((F269,G269,H269,I269,J269,K269),2)),0)+IF(IF(F269&lt;&gt;"",1,0)+IF(G269&lt;&gt;"",1,0)+IF(H269&lt;&gt;"",1,0)+IF(I269&lt;&gt;"",1,0)+IF(J269&lt;&gt;"",1,0)+IF(K269&lt;&gt;"",1,0)&gt;=3,(LARGE((F269,G269,H269,I269,J269,K269),3)),0)+IF(IF(F269&lt;&gt;"",1,0)+IF(G269&lt;&gt;"",1,0)+IF(H269&lt;&gt;"",1,0)+IF(I269&lt;&gt;"",1,0)+IF(J269&lt;&gt;"",1,0)+IF(K269&lt;&gt;"",1,0)&gt;=4,(LARGE((F269,G269,H269,I269,J269,K269),4)),0)+IF(IF(F269&lt;&gt;"",1,0)+IF(G269&lt;&gt;"",1,0)+IF(H269&lt;&gt;"",1,0)+IF(I269&lt;&gt;"",1,0)+IF(J269&lt;&gt;"",1,0)+IF(K269&lt;&gt;"",1,0)&gt;=5,(LARGE((F269,G269,H269,I269,J269,K269),5)),0)</f>
        <v>34</v>
      </c>
      <c r="O269" s="14">
        <v>3</v>
      </c>
    </row>
    <row r="270" spans="3:15" ht="15">
      <c r="C270" s="1" t="s">
        <v>711</v>
      </c>
      <c r="D270" s="1" t="s">
        <v>79</v>
      </c>
      <c r="E270" s="1" t="s">
        <v>649</v>
      </c>
      <c r="G270">
        <v>10</v>
      </c>
      <c r="H270">
        <v>12</v>
      </c>
      <c r="J270">
        <v>9</v>
      </c>
      <c r="M270" s="8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31</v>
      </c>
      <c r="O270" s="14">
        <v>3</v>
      </c>
    </row>
    <row r="271" spans="3:15" ht="15">
      <c r="C271" s="1" t="s">
        <v>678</v>
      </c>
      <c r="D271" s="1" t="s">
        <v>399</v>
      </c>
      <c r="E271" s="1" t="s">
        <v>664</v>
      </c>
      <c r="H271">
        <v>13</v>
      </c>
      <c r="I271">
        <v>7</v>
      </c>
      <c r="J271">
        <v>7</v>
      </c>
      <c r="M271" s="8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27</v>
      </c>
      <c r="O271" s="14">
        <v>3</v>
      </c>
    </row>
    <row r="272" spans="3:15" ht="15">
      <c r="C272" t="s">
        <v>730</v>
      </c>
      <c r="D272" t="s">
        <v>40</v>
      </c>
      <c r="E272" s="1" t="s">
        <v>663</v>
      </c>
      <c r="F272">
        <v>4</v>
      </c>
      <c r="H272">
        <v>10</v>
      </c>
      <c r="J272">
        <v>2</v>
      </c>
      <c r="M272" s="8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16</v>
      </c>
      <c r="O272" s="14">
        <v>3</v>
      </c>
    </row>
    <row r="273" spans="3:15" ht="15">
      <c r="C273" t="s">
        <v>740</v>
      </c>
      <c r="D273" t="s">
        <v>741</v>
      </c>
      <c r="E273" s="1" t="s">
        <v>664</v>
      </c>
      <c r="F273">
        <v>2</v>
      </c>
      <c r="H273">
        <v>8</v>
      </c>
      <c r="J273">
        <v>5</v>
      </c>
      <c r="M273" s="8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15</v>
      </c>
      <c r="O273" s="14">
        <v>3</v>
      </c>
    </row>
    <row r="274" spans="3:15" ht="15">
      <c r="C274" s="1" t="s">
        <v>723</v>
      </c>
      <c r="D274" s="1" t="s">
        <v>724</v>
      </c>
      <c r="E274" s="1" t="s">
        <v>649</v>
      </c>
      <c r="I274">
        <v>6</v>
      </c>
      <c r="J274">
        <v>0</v>
      </c>
      <c r="K274">
        <v>7</v>
      </c>
      <c r="M274" s="8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13</v>
      </c>
      <c r="O274" s="14">
        <v>3</v>
      </c>
    </row>
    <row r="275" spans="3:15" ht="15">
      <c r="C275" s="1" t="s">
        <v>645</v>
      </c>
      <c r="D275" s="1" t="s">
        <v>143</v>
      </c>
      <c r="E275" s="1" t="s">
        <v>649</v>
      </c>
      <c r="F275">
        <v>1</v>
      </c>
      <c r="G275">
        <v>6</v>
      </c>
      <c r="J275">
        <v>3</v>
      </c>
      <c r="M275" s="8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10</v>
      </c>
      <c r="O275" s="14">
        <v>3</v>
      </c>
    </row>
    <row r="276" spans="3:15" ht="15">
      <c r="C276" s="1" t="s">
        <v>692</v>
      </c>
      <c r="D276" s="1" t="s">
        <v>117</v>
      </c>
      <c r="E276" s="1" t="s">
        <v>647</v>
      </c>
      <c r="F276">
        <v>0</v>
      </c>
      <c r="G276">
        <v>3</v>
      </c>
      <c r="H276">
        <v>6</v>
      </c>
      <c r="M276" s="8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9</v>
      </c>
      <c r="O276" s="14">
        <v>3</v>
      </c>
    </row>
    <row r="277" spans="3:15" ht="15">
      <c r="C277" s="1" t="s">
        <v>702</v>
      </c>
      <c r="D277" s="1" t="s">
        <v>478</v>
      </c>
      <c r="E277" s="1" t="s">
        <v>647</v>
      </c>
      <c r="F277">
        <v>0</v>
      </c>
      <c r="G277">
        <v>2</v>
      </c>
      <c r="J277">
        <v>0</v>
      </c>
      <c r="M277" s="8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2</v>
      </c>
      <c r="O277" s="14">
        <v>3</v>
      </c>
    </row>
    <row r="278" spans="3:15" ht="15">
      <c r="C278" s="1" t="s">
        <v>643</v>
      </c>
      <c r="D278" s="1" t="s">
        <v>109</v>
      </c>
      <c r="E278" s="1" t="s">
        <v>676</v>
      </c>
      <c r="F278">
        <v>13</v>
      </c>
      <c r="G278">
        <v>12</v>
      </c>
      <c r="M278" s="8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25</v>
      </c>
      <c r="O278" s="14">
        <v>2</v>
      </c>
    </row>
    <row r="279" spans="3:15" ht="15">
      <c r="C279" s="1" t="s">
        <v>694</v>
      </c>
      <c r="D279" s="1" t="s">
        <v>161</v>
      </c>
      <c r="E279" s="1" t="s">
        <v>664</v>
      </c>
      <c r="F279">
        <v>14</v>
      </c>
      <c r="G279">
        <v>7</v>
      </c>
      <c r="M279" s="8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21</v>
      </c>
      <c r="O279" s="14">
        <v>2</v>
      </c>
    </row>
    <row r="280" spans="3:15" ht="15">
      <c r="C280" t="s">
        <v>691</v>
      </c>
      <c r="D280" t="s">
        <v>261</v>
      </c>
      <c r="E280" s="1" t="s">
        <v>664</v>
      </c>
      <c r="F280">
        <v>10</v>
      </c>
      <c r="H280">
        <v>11</v>
      </c>
      <c r="M280" s="8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21</v>
      </c>
      <c r="O280" s="14">
        <v>2</v>
      </c>
    </row>
    <row r="281" spans="3:15" ht="15">
      <c r="C281" s="1" t="s">
        <v>693</v>
      </c>
      <c r="D281" s="1" t="s">
        <v>699</v>
      </c>
      <c r="E281" s="1" t="s">
        <v>647</v>
      </c>
      <c r="G281">
        <v>8</v>
      </c>
      <c r="K281">
        <v>13</v>
      </c>
      <c r="M281" s="8">
        <f>IF(IF(F281&lt;&gt;"",1,0)+IF(G281&lt;&gt;"",1,0)+IF(H281&lt;&gt;"",1,0)+IF(I281&lt;&gt;"",1,0)+IF(J281&lt;&gt;"",1,0)+IF(K281&lt;&gt;"",1,0)&gt;=1,(LARGE((F281,G281,H281,I281,J281,K281),1)),0)+IF(IF(F281&lt;&gt;"",1,0)+IF(G281&lt;&gt;"",1,0)+IF(H281&lt;&gt;"",1,0)+IF(I281&lt;&gt;"",1,0)+IF(J281&lt;&gt;"",1,0)+IF(K281&lt;&gt;"",1,0)&gt;=2,(LARGE((F281,G281,H281,I281,J281,K281),2)),0)+IF(IF(F281&lt;&gt;"",1,0)+IF(G281&lt;&gt;"",1,0)+IF(H281&lt;&gt;"",1,0)+IF(I281&lt;&gt;"",1,0)+IF(J281&lt;&gt;"",1,0)+IF(K281&lt;&gt;"",1,0)&gt;=3,(LARGE((F281,G281,H281,I281,J281,K281),3)),0)+IF(IF(F281&lt;&gt;"",1,0)+IF(G281&lt;&gt;"",1,0)+IF(H281&lt;&gt;"",1,0)+IF(I281&lt;&gt;"",1,0)+IF(J281&lt;&gt;"",1,0)+IF(K281&lt;&gt;"",1,0)&gt;=4,(LARGE((F281,G281,H281,I281,J281,K281),4)),0)+IF(IF(F281&lt;&gt;"",1,0)+IF(G281&lt;&gt;"",1,0)+IF(H281&lt;&gt;"",1,0)+IF(I281&lt;&gt;"",1,0)+IF(J281&lt;&gt;"",1,0)+IF(K281&lt;&gt;"",1,0)&gt;=5,(LARGE((F281,G281,H281,I281,J281,K281),5)),0)</f>
        <v>21</v>
      </c>
      <c r="O281" s="14">
        <v>2</v>
      </c>
    </row>
    <row r="282" spans="3:15" ht="15">
      <c r="C282" t="s">
        <v>729</v>
      </c>
      <c r="D282" t="s">
        <v>17</v>
      </c>
      <c r="E282" s="1" t="s">
        <v>663</v>
      </c>
      <c r="F282">
        <v>5</v>
      </c>
      <c r="I282">
        <v>9</v>
      </c>
      <c r="M282" s="8">
        <f>IF(IF(F282&lt;&gt;"",1,0)+IF(G282&lt;&gt;"",1,0)+IF(H282&lt;&gt;"",1,0)+IF(I282&lt;&gt;"",1,0)+IF(J282&lt;&gt;"",1,0)+IF(K282&lt;&gt;"",1,0)&gt;=1,(LARGE((F282,G282,H282,I282,J282,K282),1)),0)+IF(IF(F282&lt;&gt;"",1,0)+IF(G282&lt;&gt;"",1,0)+IF(H282&lt;&gt;"",1,0)+IF(I282&lt;&gt;"",1,0)+IF(J282&lt;&gt;"",1,0)+IF(K282&lt;&gt;"",1,0)&gt;=2,(LARGE((F282,G282,H282,I282,J282,K282),2)),0)+IF(IF(F282&lt;&gt;"",1,0)+IF(G282&lt;&gt;"",1,0)+IF(H282&lt;&gt;"",1,0)+IF(I282&lt;&gt;"",1,0)+IF(J282&lt;&gt;"",1,0)+IF(K282&lt;&gt;"",1,0)&gt;=3,(LARGE((F282,G282,H282,I282,J282,K282),3)),0)+IF(IF(F282&lt;&gt;"",1,0)+IF(G282&lt;&gt;"",1,0)+IF(H282&lt;&gt;"",1,0)+IF(I282&lt;&gt;"",1,0)+IF(J282&lt;&gt;"",1,0)+IF(K282&lt;&gt;"",1,0)&gt;=4,(LARGE((F282,G282,H282,I282,J282,K282),4)),0)+IF(IF(F282&lt;&gt;"",1,0)+IF(G282&lt;&gt;"",1,0)+IF(H282&lt;&gt;"",1,0)+IF(I282&lt;&gt;"",1,0)+IF(J282&lt;&gt;"",1,0)+IF(K282&lt;&gt;"",1,0)&gt;=5,(LARGE((F282,G282,H282,I282,J282,K282),5)),0)</f>
        <v>14</v>
      </c>
      <c r="O282" s="14">
        <v>2</v>
      </c>
    </row>
    <row r="283" spans="3:15" ht="15">
      <c r="C283" s="1" t="s">
        <v>767</v>
      </c>
      <c r="D283" s="1" t="s">
        <v>768</v>
      </c>
      <c r="E283" s="1" t="s">
        <v>663</v>
      </c>
      <c r="J283">
        <v>15</v>
      </c>
      <c r="M283" s="8">
        <f>IF(IF(F283&lt;&gt;"",1,0)+IF(G283&lt;&gt;"",1,0)+IF(H283&lt;&gt;"",1,0)+IF(I283&lt;&gt;"",1,0)+IF(J283&lt;&gt;"",1,0)+IF(K283&lt;&gt;"",1,0)&gt;=1,(LARGE((F283,G283,H283,I283,J283,K283),1)),0)+IF(IF(F283&lt;&gt;"",1,0)+IF(G283&lt;&gt;"",1,0)+IF(H283&lt;&gt;"",1,0)+IF(I283&lt;&gt;"",1,0)+IF(J283&lt;&gt;"",1,0)+IF(K283&lt;&gt;"",1,0)&gt;=2,(LARGE((F283,G283,H283,I283,J283,K283),2)),0)+IF(IF(F283&lt;&gt;"",1,0)+IF(G283&lt;&gt;"",1,0)+IF(H283&lt;&gt;"",1,0)+IF(I283&lt;&gt;"",1,0)+IF(J283&lt;&gt;"",1,0)+IF(K283&lt;&gt;"",1,0)&gt;=3,(LARGE((F283,G283,H283,I283,J283,K283),3)),0)+IF(IF(F283&lt;&gt;"",1,0)+IF(G283&lt;&gt;"",1,0)+IF(H283&lt;&gt;"",1,0)+IF(I283&lt;&gt;"",1,0)+IF(J283&lt;&gt;"",1,0)+IF(K283&lt;&gt;"",1,0)&gt;=4,(LARGE((F283,G283,H283,I283,J283,K283),4)),0)+IF(IF(F283&lt;&gt;"",1,0)+IF(G283&lt;&gt;"",1,0)+IF(H283&lt;&gt;"",1,0)+IF(I283&lt;&gt;"",1,0)+IF(J283&lt;&gt;"",1,0)+IF(K283&lt;&gt;"",1,0)&gt;=5,(LARGE((F283,G283,H283,I283,J283,K283),5)),0)</f>
        <v>15</v>
      </c>
      <c r="O283" s="14">
        <v>1</v>
      </c>
    </row>
    <row r="284" spans="3:15" ht="15">
      <c r="C284" s="1" t="s">
        <v>778</v>
      </c>
      <c r="D284" s="1" t="s">
        <v>274</v>
      </c>
      <c r="E284" s="1" t="s">
        <v>689</v>
      </c>
      <c r="I284">
        <v>13</v>
      </c>
      <c r="M284" s="8">
        <f>IF(IF(F284&lt;&gt;"",1,0)+IF(G284&lt;&gt;"",1,0)+IF(H284&lt;&gt;"",1,0)+IF(I284&lt;&gt;"",1,0)+IF(J284&lt;&gt;"",1,0)+IF(K284&lt;&gt;"",1,0)&gt;=1,(LARGE((F284,G284,H284,I284,J284,K284),1)),0)+IF(IF(F284&lt;&gt;"",1,0)+IF(G284&lt;&gt;"",1,0)+IF(H284&lt;&gt;"",1,0)+IF(I284&lt;&gt;"",1,0)+IF(J284&lt;&gt;"",1,0)+IF(K284&lt;&gt;"",1,0)&gt;=2,(LARGE((F284,G284,H284,I284,J284,K284),2)),0)+IF(IF(F284&lt;&gt;"",1,0)+IF(G284&lt;&gt;"",1,0)+IF(H284&lt;&gt;"",1,0)+IF(I284&lt;&gt;"",1,0)+IF(J284&lt;&gt;"",1,0)+IF(K284&lt;&gt;"",1,0)&gt;=3,(LARGE((F284,G284,H284,I284,J284,K284),3)),0)+IF(IF(F284&lt;&gt;"",1,0)+IF(G284&lt;&gt;"",1,0)+IF(H284&lt;&gt;"",1,0)+IF(I284&lt;&gt;"",1,0)+IF(J284&lt;&gt;"",1,0)+IF(K284&lt;&gt;"",1,0)&gt;=4,(LARGE((F284,G284,H284,I284,J284,K284),4)),0)+IF(IF(F284&lt;&gt;"",1,0)+IF(G284&lt;&gt;"",1,0)+IF(H284&lt;&gt;"",1,0)+IF(I284&lt;&gt;"",1,0)+IF(J284&lt;&gt;"",1,0)+IF(K284&lt;&gt;"",1,0)&gt;=5,(LARGE((F284,G284,H284,I284,J284,K284),5)),0)</f>
        <v>13</v>
      </c>
      <c r="O284" s="14">
        <v>1</v>
      </c>
    </row>
    <row r="285" spans="3:15" ht="15">
      <c r="C285" s="1" t="s">
        <v>767</v>
      </c>
      <c r="D285" s="1" t="s">
        <v>771</v>
      </c>
      <c r="E285" s="1" t="s">
        <v>663</v>
      </c>
      <c r="J285">
        <v>12</v>
      </c>
      <c r="M285" s="8">
        <f>IF(IF(F285&lt;&gt;"",1,0)+IF(G285&lt;&gt;"",1,0)+IF(H285&lt;&gt;"",1,0)+IF(I285&lt;&gt;"",1,0)+IF(J285&lt;&gt;"",1,0)+IF(K285&lt;&gt;"",1,0)&gt;=1,(LARGE((F285,G285,H285,I285,J285,K285),1)),0)+IF(IF(F285&lt;&gt;"",1,0)+IF(G285&lt;&gt;"",1,0)+IF(H285&lt;&gt;"",1,0)+IF(I285&lt;&gt;"",1,0)+IF(J285&lt;&gt;"",1,0)+IF(K285&lt;&gt;"",1,0)&gt;=2,(LARGE((F285,G285,H285,I285,J285,K285),2)),0)+IF(IF(F285&lt;&gt;"",1,0)+IF(G285&lt;&gt;"",1,0)+IF(H285&lt;&gt;"",1,0)+IF(I285&lt;&gt;"",1,0)+IF(J285&lt;&gt;"",1,0)+IF(K285&lt;&gt;"",1,0)&gt;=3,(LARGE((F285,G285,H285,I285,J285,K285),3)),0)+IF(IF(F285&lt;&gt;"",1,0)+IF(G285&lt;&gt;"",1,0)+IF(H285&lt;&gt;"",1,0)+IF(I285&lt;&gt;"",1,0)+IF(J285&lt;&gt;"",1,0)+IF(K285&lt;&gt;"",1,0)&gt;=4,(LARGE((F285,G285,H285,I285,J285,K285),4)),0)+IF(IF(F285&lt;&gt;"",1,0)+IF(G285&lt;&gt;"",1,0)+IF(H285&lt;&gt;"",1,0)+IF(I285&lt;&gt;"",1,0)+IF(J285&lt;&gt;"",1,0)+IF(K285&lt;&gt;"",1,0)&gt;=5,(LARGE((F285,G285,H285,I285,J285,K285),5)),0)</f>
        <v>12</v>
      </c>
      <c r="O285" s="14">
        <v>1</v>
      </c>
    </row>
    <row r="286" spans="3:15" ht="15">
      <c r="C286" s="1" t="s">
        <v>195</v>
      </c>
      <c r="D286" s="1" t="s">
        <v>399</v>
      </c>
      <c r="E286" s="1" t="s">
        <v>663</v>
      </c>
      <c r="J286">
        <v>11</v>
      </c>
      <c r="M286" s="8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11</v>
      </c>
      <c r="O286" s="14">
        <v>1</v>
      </c>
    </row>
    <row r="287" spans="3:15" ht="15">
      <c r="C287" t="s">
        <v>733</v>
      </c>
      <c r="D287" s="1" t="s">
        <v>109</v>
      </c>
      <c r="E287" s="1" t="s">
        <v>647</v>
      </c>
      <c r="J287">
        <v>10</v>
      </c>
      <c r="M287" s="8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10</v>
      </c>
      <c r="O287" s="14">
        <v>1</v>
      </c>
    </row>
    <row r="288" spans="3:15" ht="15">
      <c r="C288" t="s">
        <v>690</v>
      </c>
      <c r="D288" t="s">
        <v>718</v>
      </c>
      <c r="E288" s="1" t="s">
        <v>663</v>
      </c>
      <c r="F288">
        <v>9</v>
      </c>
      <c r="M288" s="8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9</v>
      </c>
      <c r="O288" s="14">
        <v>1</v>
      </c>
    </row>
    <row r="289" spans="3:15" ht="15">
      <c r="C289" s="1" t="s">
        <v>672</v>
      </c>
      <c r="D289" s="1" t="s">
        <v>84</v>
      </c>
      <c r="E289" s="1" t="s">
        <v>676</v>
      </c>
      <c r="J289">
        <v>8</v>
      </c>
      <c r="M289" s="8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8</v>
      </c>
      <c r="O289" s="14">
        <v>1</v>
      </c>
    </row>
    <row r="290" spans="3:15" ht="15">
      <c r="C290" s="1" t="s">
        <v>671</v>
      </c>
      <c r="D290" s="1" t="s">
        <v>250</v>
      </c>
      <c r="E290" s="1" t="s">
        <v>676</v>
      </c>
      <c r="J290">
        <v>6</v>
      </c>
      <c r="M290" s="8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6</v>
      </c>
      <c r="O290" s="14">
        <v>1</v>
      </c>
    </row>
    <row r="291" spans="3:15" ht="15">
      <c r="C291" s="1" t="s">
        <v>651</v>
      </c>
      <c r="D291" s="1" t="s">
        <v>659</v>
      </c>
      <c r="E291" s="1" t="s">
        <v>663</v>
      </c>
      <c r="G291">
        <v>4</v>
      </c>
      <c r="M291" s="8">
        <f>IF(IF(F291&lt;&gt;"",1,0)+IF(G291&lt;&gt;"",1,0)+IF(H291&lt;&gt;"",1,0)+IF(I291&lt;&gt;"",1,0)+IF(J291&lt;&gt;"",1,0)+IF(K291&lt;&gt;"",1,0)&gt;=1,(LARGE((F291,G291,H291,I291,J291,K291),1)),0)+IF(IF(F291&lt;&gt;"",1,0)+IF(G291&lt;&gt;"",1,0)+IF(H291&lt;&gt;"",1,0)+IF(I291&lt;&gt;"",1,0)+IF(J291&lt;&gt;"",1,0)+IF(K291&lt;&gt;"",1,0)&gt;=2,(LARGE((F291,G291,H291,I291,J291,K291),2)),0)+IF(IF(F291&lt;&gt;"",1,0)+IF(G291&lt;&gt;"",1,0)+IF(H291&lt;&gt;"",1,0)+IF(I291&lt;&gt;"",1,0)+IF(J291&lt;&gt;"",1,0)+IF(K291&lt;&gt;"",1,0)&gt;=3,(LARGE((F291,G291,H291,I291,J291,K291),3)),0)+IF(IF(F291&lt;&gt;"",1,0)+IF(G291&lt;&gt;"",1,0)+IF(H291&lt;&gt;"",1,0)+IF(I291&lt;&gt;"",1,0)+IF(J291&lt;&gt;"",1,0)+IF(K291&lt;&gt;"",1,0)&gt;=4,(LARGE((F291,G291,H291,I291,J291,K291),4)),0)+IF(IF(F291&lt;&gt;"",1,0)+IF(G291&lt;&gt;"",1,0)+IF(H291&lt;&gt;"",1,0)+IF(I291&lt;&gt;"",1,0)+IF(J291&lt;&gt;"",1,0)+IF(K291&lt;&gt;"",1,0)&gt;=5,(LARGE((F291,G291,H291,I291,J291,K291),5)),0)</f>
        <v>4</v>
      </c>
      <c r="O291" s="14">
        <v>1</v>
      </c>
    </row>
    <row r="292" spans="3:15" ht="15">
      <c r="C292" t="s">
        <v>739</v>
      </c>
      <c r="D292" t="s">
        <v>121</v>
      </c>
      <c r="E292" s="1" t="s">
        <v>648</v>
      </c>
      <c r="F292">
        <v>3</v>
      </c>
      <c r="M292" s="8">
        <f>IF(IF(F292&lt;&gt;"",1,0)+IF(G292&lt;&gt;"",1,0)+IF(H292&lt;&gt;"",1,0)+IF(I292&lt;&gt;"",1,0)+IF(J292&lt;&gt;"",1,0)+IF(K292&lt;&gt;"",1,0)&gt;=1,(LARGE((F292,G292,H292,I292,J292,K292),1)),0)+IF(IF(F292&lt;&gt;"",1,0)+IF(G292&lt;&gt;"",1,0)+IF(H292&lt;&gt;"",1,0)+IF(I292&lt;&gt;"",1,0)+IF(J292&lt;&gt;"",1,0)+IF(K292&lt;&gt;"",1,0)&gt;=2,(LARGE((F292,G292,H292,I292,J292,K292),2)),0)+IF(IF(F292&lt;&gt;"",1,0)+IF(G292&lt;&gt;"",1,0)+IF(H292&lt;&gt;"",1,0)+IF(I292&lt;&gt;"",1,0)+IF(J292&lt;&gt;"",1,0)+IF(K292&lt;&gt;"",1,0)&gt;=3,(LARGE((F292,G292,H292,I292,J292,K292),3)),0)+IF(IF(F292&lt;&gt;"",1,0)+IF(G292&lt;&gt;"",1,0)+IF(H292&lt;&gt;"",1,0)+IF(I292&lt;&gt;"",1,0)+IF(J292&lt;&gt;"",1,0)+IF(K292&lt;&gt;"",1,0)&gt;=4,(LARGE((F292,G292,H292,I292,J292,K292),4)),0)+IF(IF(F292&lt;&gt;"",1,0)+IF(G292&lt;&gt;"",1,0)+IF(H292&lt;&gt;"",1,0)+IF(I292&lt;&gt;"",1,0)+IF(J292&lt;&gt;"",1,0)+IF(K292&lt;&gt;"",1,0)&gt;=5,(LARGE((F292,G292,H292,I292,J292,K292),5)),0)</f>
        <v>3</v>
      </c>
      <c r="O292" s="14">
        <v>1</v>
      </c>
    </row>
    <row r="293" spans="3:15" ht="15">
      <c r="C293" s="1" t="s">
        <v>653</v>
      </c>
      <c r="D293" s="1" t="s">
        <v>117</v>
      </c>
      <c r="E293" s="1" t="s">
        <v>649</v>
      </c>
      <c r="G293">
        <v>1</v>
      </c>
      <c r="M293" s="8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1</v>
      </c>
      <c r="O293" s="14">
        <v>1</v>
      </c>
    </row>
    <row r="294" spans="3:15" ht="15">
      <c r="C294" s="1" t="s">
        <v>733</v>
      </c>
      <c r="D294" s="1" t="s">
        <v>502</v>
      </c>
      <c r="E294" s="1" t="s">
        <v>649</v>
      </c>
      <c r="J294">
        <v>0</v>
      </c>
      <c r="M294" s="8">
        <f>IF(IF(F294&lt;&gt;"",1,0)+IF(G294&lt;&gt;"",1,0)+IF(H294&lt;&gt;"",1,0)+IF(I294&lt;&gt;"",1,0)+IF(J294&lt;&gt;"",1,0)+IF(K294&lt;&gt;"",1,0)&gt;=1,(LARGE((F294,G294,H294,I294,J294,K294),1)),0)+IF(IF(F294&lt;&gt;"",1,0)+IF(G294&lt;&gt;"",1,0)+IF(H294&lt;&gt;"",1,0)+IF(I294&lt;&gt;"",1,0)+IF(J294&lt;&gt;"",1,0)+IF(K294&lt;&gt;"",1,0)&gt;=2,(LARGE((F294,G294,H294,I294,J294,K294),2)),0)+IF(IF(F294&lt;&gt;"",1,0)+IF(G294&lt;&gt;"",1,0)+IF(H294&lt;&gt;"",1,0)+IF(I294&lt;&gt;"",1,0)+IF(J294&lt;&gt;"",1,0)+IF(K294&lt;&gt;"",1,0)&gt;=3,(LARGE((F294,G294,H294,I294,J294,K294),3)),0)+IF(IF(F294&lt;&gt;"",1,0)+IF(G294&lt;&gt;"",1,0)+IF(H294&lt;&gt;"",1,0)+IF(I294&lt;&gt;"",1,0)+IF(J294&lt;&gt;"",1,0)+IF(K294&lt;&gt;"",1,0)&gt;=4,(LARGE((F294,G294,H294,I294,J294,K294),4)),0)+IF(IF(F294&lt;&gt;"",1,0)+IF(G294&lt;&gt;"",1,0)+IF(H294&lt;&gt;"",1,0)+IF(I294&lt;&gt;"",1,0)+IF(J294&lt;&gt;"",1,0)+IF(K294&lt;&gt;"",1,0)&gt;=5,(LARGE((F294,G294,H294,I294,J294,K294),5)),0)</f>
        <v>0</v>
      </c>
      <c r="O294" s="14">
        <v>1</v>
      </c>
    </row>
    <row r="295" spans="3:15" ht="15">
      <c r="C295" s="1" t="s">
        <v>695</v>
      </c>
      <c r="D295" s="1" t="s">
        <v>390</v>
      </c>
      <c r="E295" s="1" t="s">
        <v>791</v>
      </c>
      <c r="J295">
        <v>0</v>
      </c>
      <c r="M295" s="8">
        <f>IF(IF(F295&lt;&gt;"",1,0)+IF(G295&lt;&gt;"",1,0)+IF(H295&lt;&gt;"",1,0)+IF(I295&lt;&gt;"",1,0)+IF(J295&lt;&gt;"",1,0)+IF(K295&lt;&gt;"",1,0)&gt;=1,(LARGE((F295,G295,H295,I295,J295,K295),1)),0)+IF(IF(F295&lt;&gt;"",1,0)+IF(G295&lt;&gt;"",1,0)+IF(H295&lt;&gt;"",1,0)+IF(I295&lt;&gt;"",1,0)+IF(J295&lt;&gt;"",1,0)+IF(K295&lt;&gt;"",1,0)&gt;=2,(LARGE((F295,G295,H295,I295,J295,K295),2)),0)+IF(IF(F295&lt;&gt;"",1,0)+IF(G295&lt;&gt;"",1,0)+IF(H295&lt;&gt;"",1,0)+IF(I295&lt;&gt;"",1,0)+IF(J295&lt;&gt;"",1,0)+IF(K295&lt;&gt;"",1,0)&gt;=3,(LARGE((F295,G295,H295,I295,J295,K295),3)),0)+IF(IF(F295&lt;&gt;"",1,0)+IF(G295&lt;&gt;"",1,0)+IF(H295&lt;&gt;"",1,0)+IF(I295&lt;&gt;"",1,0)+IF(J295&lt;&gt;"",1,0)+IF(K295&lt;&gt;"",1,0)&gt;=4,(LARGE((F295,G295,H295,I295,J295,K295),4)),0)+IF(IF(F295&lt;&gt;"",1,0)+IF(G295&lt;&gt;"",1,0)+IF(H295&lt;&gt;"",1,0)+IF(I295&lt;&gt;"",1,0)+IF(J295&lt;&gt;"",1,0)+IF(K295&lt;&gt;"",1,0)&gt;=5,(LARGE((F295,G295,H295,I295,J295,K295),5)),0)</f>
        <v>0</v>
      </c>
      <c r="O295" s="14">
        <v>1</v>
      </c>
    </row>
    <row r="296" spans="3:15" ht="15">
      <c r="C296" s="1"/>
      <c r="D296" s="1"/>
      <c r="E296" s="1"/>
      <c r="M296" s="8"/>
      <c r="O296" s="14"/>
    </row>
    <row r="297" spans="2:15" ht="19.5">
      <c r="B297" s="13" t="s">
        <v>631</v>
      </c>
      <c r="M297" s="8"/>
      <c r="O297" s="14"/>
    </row>
    <row r="298" spans="3:15" ht="15">
      <c r="C298" s="1" t="s">
        <v>666</v>
      </c>
      <c r="D298" s="1" t="s">
        <v>109</v>
      </c>
      <c r="E298" s="1" t="s">
        <v>74</v>
      </c>
      <c r="G298">
        <v>13</v>
      </c>
      <c r="H298">
        <v>15</v>
      </c>
      <c r="I298">
        <v>12</v>
      </c>
      <c r="J298">
        <v>13</v>
      </c>
      <c r="K298">
        <v>15</v>
      </c>
      <c r="M298" s="8">
        <f>IF(IF(F298&lt;&gt;"",1,0)+IF(G298&lt;&gt;"",1,0)+IF(H298&lt;&gt;"",1,0)+IF(I298&lt;&gt;"",1,0)+IF(J298&lt;&gt;"",1,0)+IF(K298&lt;&gt;"",1,0)&gt;=1,(LARGE((F298,G298,H298,I298,J298,K298),1)),0)+IF(IF(F298&lt;&gt;"",1,0)+IF(G298&lt;&gt;"",1,0)+IF(H298&lt;&gt;"",1,0)+IF(I298&lt;&gt;"",1,0)+IF(J298&lt;&gt;"",1,0)+IF(K298&lt;&gt;"",1,0)&gt;=2,(LARGE((F298,G298,H298,I298,J298,K298),2)),0)+IF(IF(F298&lt;&gt;"",1,0)+IF(G298&lt;&gt;"",1,0)+IF(H298&lt;&gt;"",1,0)+IF(I298&lt;&gt;"",1,0)+IF(J298&lt;&gt;"",1,0)+IF(K298&lt;&gt;"",1,0)&gt;=3,(LARGE((F298,G298,H298,I298,J298,K298),3)),0)+IF(IF(F298&lt;&gt;"",1,0)+IF(G298&lt;&gt;"",1,0)+IF(H298&lt;&gt;"",1,0)+IF(I298&lt;&gt;"",1,0)+IF(J298&lt;&gt;"",1,0)+IF(K298&lt;&gt;"",1,0)&gt;=4,(LARGE((F298,G298,H298,I298,J298,K298),4)),0)+IF(IF(F298&lt;&gt;"",1,0)+IF(G298&lt;&gt;"",1,0)+IF(H298&lt;&gt;"",1,0)+IF(I298&lt;&gt;"",1,0)+IF(J298&lt;&gt;"",1,0)+IF(K298&lt;&gt;"",1,0)&gt;=5,(LARGE((F298,G298,H298,I298,J298,K298),5)),0)</f>
        <v>68</v>
      </c>
      <c r="O298" s="14">
        <v>5</v>
      </c>
    </row>
    <row r="299" spans="3:15" ht="15">
      <c r="C299" s="1" t="s">
        <v>671</v>
      </c>
      <c r="D299" s="1" t="s">
        <v>121</v>
      </c>
      <c r="E299" s="1" t="s">
        <v>676</v>
      </c>
      <c r="F299">
        <v>12</v>
      </c>
      <c r="G299">
        <v>11</v>
      </c>
      <c r="H299">
        <v>10</v>
      </c>
      <c r="I299">
        <v>13</v>
      </c>
      <c r="J299">
        <v>10</v>
      </c>
      <c r="K299">
        <v>13</v>
      </c>
      <c r="M299" s="8">
        <f>IF(IF(F299&lt;&gt;"",1,0)+IF(G299&lt;&gt;"",1,0)+IF(H299&lt;&gt;"",1,0)+IF(I299&lt;&gt;"",1,0)+IF(J299&lt;&gt;"",1,0)+IF(K299&lt;&gt;"",1,0)&gt;=1,(LARGE((F299,G299,H299,I299,J299,K299),1)),0)+IF(IF(F299&lt;&gt;"",1,0)+IF(G299&lt;&gt;"",1,0)+IF(H299&lt;&gt;"",1,0)+IF(I299&lt;&gt;"",1,0)+IF(J299&lt;&gt;"",1,0)+IF(K299&lt;&gt;"",1,0)&gt;=2,(LARGE((F299,G299,H299,I299,J299,K299),2)),0)+IF(IF(F299&lt;&gt;"",1,0)+IF(G299&lt;&gt;"",1,0)+IF(H299&lt;&gt;"",1,0)+IF(I299&lt;&gt;"",1,0)+IF(J299&lt;&gt;"",1,0)+IF(K299&lt;&gt;"",1,0)&gt;=3,(LARGE((F299,G299,H299,I299,J299,K299),3)),0)+IF(IF(F299&lt;&gt;"",1,0)+IF(G299&lt;&gt;"",1,0)+IF(H299&lt;&gt;"",1,0)+IF(I299&lt;&gt;"",1,0)+IF(J299&lt;&gt;"",1,0)+IF(K299&lt;&gt;"",1,0)&gt;=4,(LARGE((F299,G299,H299,I299,J299,K299),4)),0)+IF(IF(F299&lt;&gt;"",1,0)+IF(G299&lt;&gt;"",1,0)+IF(H299&lt;&gt;"",1,0)+IF(I299&lt;&gt;"",1,0)+IF(J299&lt;&gt;"",1,0)+IF(K299&lt;&gt;"",1,0)&gt;=5,(LARGE((F299,G299,H299,I299,J299,K299),5)),0)</f>
        <v>59</v>
      </c>
      <c r="O299" s="14">
        <v>5</v>
      </c>
    </row>
    <row r="300" spans="3:15" ht="15">
      <c r="C300" s="1" t="s">
        <v>672</v>
      </c>
      <c r="D300" s="1" t="s">
        <v>17</v>
      </c>
      <c r="E300" s="1" t="s">
        <v>676</v>
      </c>
      <c r="F300">
        <v>4</v>
      </c>
      <c r="G300">
        <v>15</v>
      </c>
      <c r="H300">
        <v>14</v>
      </c>
      <c r="I300">
        <v>14</v>
      </c>
      <c r="J300">
        <v>8</v>
      </c>
      <c r="M300" s="8">
        <f>IF(IF(F300&lt;&gt;"",1,0)+IF(G300&lt;&gt;"",1,0)+IF(H300&lt;&gt;"",1,0)+IF(I300&lt;&gt;"",1,0)+IF(J300&lt;&gt;"",1,0)+IF(K300&lt;&gt;"",1,0)&gt;=1,(LARGE((F300,G300,H300,I300,J300,K300),1)),0)+IF(IF(F300&lt;&gt;"",1,0)+IF(G300&lt;&gt;"",1,0)+IF(H300&lt;&gt;"",1,0)+IF(I300&lt;&gt;"",1,0)+IF(J300&lt;&gt;"",1,0)+IF(K300&lt;&gt;"",1,0)&gt;=2,(LARGE((F300,G300,H300,I300,J300,K300),2)),0)+IF(IF(F300&lt;&gt;"",1,0)+IF(G300&lt;&gt;"",1,0)+IF(H300&lt;&gt;"",1,0)+IF(I300&lt;&gt;"",1,0)+IF(J300&lt;&gt;"",1,0)+IF(K300&lt;&gt;"",1,0)&gt;=3,(LARGE((F300,G300,H300,I300,J300,K300),3)),0)+IF(IF(F300&lt;&gt;"",1,0)+IF(G300&lt;&gt;"",1,0)+IF(H300&lt;&gt;"",1,0)+IF(I300&lt;&gt;"",1,0)+IF(J300&lt;&gt;"",1,0)+IF(K300&lt;&gt;"",1,0)&gt;=4,(LARGE((F300,G300,H300,I300,J300,K300),4)),0)+IF(IF(F300&lt;&gt;"",1,0)+IF(G300&lt;&gt;"",1,0)+IF(H300&lt;&gt;"",1,0)+IF(I300&lt;&gt;"",1,0)+IF(J300&lt;&gt;"",1,0)+IF(K300&lt;&gt;"",1,0)&gt;=5,(LARGE((F300,G300,H300,I300,J300,K300),5)),0)</f>
        <v>55</v>
      </c>
      <c r="O300" s="14">
        <v>5</v>
      </c>
    </row>
    <row r="301" spans="3:15" ht="15">
      <c r="C301" s="1" t="s">
        <v>700</v>
      </c>
      <c r="D301" s="1" t="s">
        <v>218</v>
      </c>
      <c r="E301" s="1" t="s">
        <v>647</v>
      </c>
      <c r="F301">
        <v>8</v>
      </c>
      <c r="G301">
        <v>6</v>
      </c>
      <c r="H301">
        <v>9</v>
      </c>
      <c r="I301">
        <v>10</v>
      </c>
      <c r="J301">
        <v>12</v>
      </c>
      <c r="K301">
        <v>11</v>
      </c>
      <c r="M301" s="8">
        <f>IF(IF(F301&lt;&gt;"",1,0)+IF(G301&lt;&gt;"",1,0)+IF(H301&lt;&gt;"",1,0)+IF(I301&lt;&gt;"",1,0)+IF(J301&lt;&gt;"",1,0)+IF(K301&lt;&gt;"",1,0)&gt;=1,(LARGE((F301,G301,H301,I301,J301,K301),1)),0)+IF(IF(F301&lt;&gt;"",1,0)+IF(G301&lt;&gt;"",1,0)+IF(H301&lt;&gt;"",1,0)+IF(I301&lt;&gt;"",1,0)+IF(J301&lt;&gt;"",1,0)+IF(K301&lt;&gt;"",1,0)&gt;=2,(LARGE((F301,G301,H301,I301,J301,K301),2)),0)+IF(IF(F301&lt;&gt;"",1,0)+IF(G301&lt;&gt;"",1,0)+IF(H301&lt;&gt;"",1,0)+IF(I301&lt;&gt;"",1,0)+IF(J301&lt;&gt;"",1,0)+IF(K301&lt;&gt;"",1,0)&gt;=3,(LARGE((F301,G301,H301,I301,J301,K301),3)),0)+IF(IF(F301&lt;&gt;"",1,0)+IF(G301&lt;&gt;"",1,0)+IF(H301&lt;&gt;"",1,0)+IF(I301&lt;&gt;"",1,0)+IF(J301&lt;&gt;"",1,0)+IF(K301&lt;&gt;"",1,0)&gt;=4,(LARGE((F301,G301,H301,I301,J301,K301),4)),0)+IF(IF(F301&lt;&gt;"",1,0)+IF(G301&lt;&gt;"",1,0)+IF(H301&lt;&gt;"",1,0)+IF(I301&lt;&gt;"",1,0)+IF(J301&lt;&gt;"",1,0)+IF(K301&lt;&gt;"",1,0)&gt;=5,(LARGE((F301,G301,H301,I301,J301,K301),5)),0)</f>
        <v>50</v>
      </c>
      <c r="O301" s="14">
        <v>5</v>
      </c>
    </row>
    <row r="302" spans="3:15" ht="15">
      <c r="C302" s="1" t="s">
        <v>666</v>
      </c>
      <c r="D302" s="1" t="s">
        <v>675</v>
      </c>
      <c r="E302" s="1" t="s">
        <v>647</v>
      </c>
      <c r="F302">
        <v>7</v>
      </c>
      <c r="G302">
        <v>10</v>
      </c>
      <c r="H302">
        <v>5</v>
      </c>
      <c r="I302">
        <v>5</v>
      </c>
      <c r="K302">
        <v>10</v>
      </c>
      <c r="M302" s="8">
        <f>IF(IF(F302&lt;&gt;"",1,0)+IF(G302&lt;&gt;"",1,0)+IF(H302&lt;&gt;"",1,0)+IF(I302&lt;&gt;"",1,0)+IF(J302&lt;&gt;"",1,0)+IF(K302&lt;&gt;"",1,0)&gt;=1,(LARGE((F302,G302,H302,I302,J302,K302),1)),0)+IF(IF(F302&lt;&gt;"",1,0)+IF(G302&lt;&gt;"",1,0)+IF(H302&lt;&gt;"",1,0)+IF(I302&lt;&gt;"",1,0)+IF(J302&lt;&gt;"",1,0)+IF(K302&lt;&gt;"",1,0)&gt;=2,(LARGE((F302,G302,H302,I302,J302,K302),2)),0)+IF(IF(F302&lt;&gt;"",1,0)+IF(G302&lt;&gt;"",1,0)+IF(H302&lt;&gt;"",1,0)+IF(I302&lt;&gt;"",1,0)+IF(J302&lt;&gt;"",1,0)+IF(K302&lt;&gt;"",1,0)&gt;=3,(LARGE((F302,G302,H302,I302,J302,K302),3)),0)+IF(IF(F302&lt;&gt;"",1,0)+IF(G302&lt;&gt;"",1,0)+IF(H302&lt;&gt;"",1,0)+IF(I302&lt;&gt;"",1,0)+IF(J302&lt;&gt;"",1,0)+IF(K302&lt;&gt;"",1,0)&gt;=4,(LARGE((F302,G302,H302,I302,J302,K302),4)),0)+IF(IF(F302&lt;&gt;"",1,0)+IF(G302&lt;&gt;"",1,0)+IF(H302&lt;&gt;"",1,0)+IF(I302&lt;&gt;"",1,0)+IF(J302&lt;&gt;"",1,0)+IF(K302&lt;&gt;"",1,0)&gt;=5,(LARGE((F302,G302,H302,I302,J302,K302),5)),0)</f>
        <v>37</v>
      </c>
      <c r="O302" s="14">
        <v>5</v>
      </c>
    </row>
    <row r="303" spans="3:15" ht="15">
      <c r="C303" s="1" t="s">
        <v>680</v>
      </c>
      <c r="D303" s="1" t="s">
        <v>17</v>
      </c>
      <c r="E303" s="1" t="s">
        <v>74</v>
      </c>
      <c r="F303">
        <v>13</v>
      </c>
      <c r="G303">
        <v>4</v>
      </c>
      <c r="H303">
        <v>6</v>
      </c>
      <c r="I303">
        <v>3</v>
      </c>
      <c r="K303">
        <v>9</v>
      </c>
      <c r="M303" s="8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35</v>
      </c>
      <c r="O303" s="14">
        <v>5</v>
      </c>
    </row>
    <row r="304" spans="3:15" ht="15">
      <c r="C304" s="1" t="s">
        <v>668</v>
      </c>
      <c r="D304" s="1" t="s">
        <v>181</v>
      </c>
      <c r="E304" s="1" t="s">
        <v>649</v>
      </c>
      <c r="F304">
        <v>9</v>
      </c>
      <c r="G304">
        <v>5</v>
      </c>
      <c r="H304">
        <v>7</v>
      </c>
      <c r="J304">
        <v>3</v>
      </c>
      <c r="K304">
        <v>8</v>
      </c>
      <c r="M304" s="8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32</v>
      </c>
      <c r="O304" s="14">
        <v>5</v>
      </c>
    </row>
    <row r="305" spans="3:15" ht="15">
      <c r="C305" t="s">
        <v>725</v>
      </c>
      <c r="D305" t="s">
        <v>169</v>
      </c>
      <c r="E305" s="1" t="s">
        <v>663</v>
      </c>
      <c r="F305">
        <v>11</v>
      </c>
      <c r="H305">
        <v>11</v>
      </c>
      <c r="I305">
        <v>7</v>
      </c>
      <c r="J305">
        <v>6</v>
      </c>
      <c r="M305" s="8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35</v>
      </c>
      <c r="O305" s="14">
        <v>4</v>
      </c>
    </row>
    <row r="306" spans="3:15" ht="15">
      <c r="C306" s="1" t="s">
        <v>74</v>
      </c>
      <c r="D306" s="1" t="s">
        <v>322</v>
      </c>
      <c r="E306" s="1" t="s">
        <v>74</v>
      </c>
      <c r="G306">
        <v>14</v>
      </c>
      <c r="I306">
        <v>15</v>
      </c>
      <c r="J306">
        <v>14</v>
      </c>
      <c r="M306" s="8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43</v>
      </c>
      <c r="O306" s="14">
        <v>3</v>
      </c>
    </row>
    <row r="307" spans="3:15" ht="15">
      <c r="C307" t="s">
        <v>681</v>
      </c>
      <c r="D307" t="s">
        <v>419</v>
      </c>
      <c r="E307" s="1" t="s">
        <v>663</v>
      </c>
      <c r="F307">
        <v>15</v>
      </c>
      <c r="I307">
        <v>11</v>
      </c>
      <c r="J307">
        <v>11</v>
      </c>
      <c r="M307" s="8">
        <f>IF(IF(F307&lt;&gt;"",1,0)+IF(G307&lt;&gt;"",1,0)+IF(H307&lt;&gt;"",1,0)+IF(I307&lt;&gt;"",1,0)+IF(J307&lt;&gt;"",1,0)+IF(K307&lt;&gt;"",1,0)&gt;=1,(LARGE((F307,G307,H307,I307,J307,K307),1)),0)+IF(IF(F307&lt;&gt;"",1,0)+IF(G307&lt;&gt;"",1,0)+IF(H307&lt;&gt;"",1,0)+IF(I307&lt;&gt;"",1,0)+IF(J307&lt;&gt;"",1,0)+IF(K307&lt;&gt;"",1,0)&gt;=2,(LARGE((F307,G307,H307,I307,J307,K307),2)),0)+IF(IF(F307&lt;&gt;"",1,0)+IF(G307&lt;&gt;"",1,0)+IF(H307&lt;&gt;"",1,0)+IF(I307&lt;&gt;"",1,0)+IF(J307&lt;&gt;"",1,0)+IF(K307&lt;&gt;"",1,0)&gt;=3,(LARGE((F307,G307,H307,I307,J307,K307),3)),0)+IF(IF(F307&lt;&gt;"",1,0)+IF(G307&lt;&gt;"",1,0)+IF(H307&lt;&gt;"",1,0)+IF(I307&lt;&gt;"",1,0)+IF(J307&lt;&gt;"",1,0)+IF(K307&lt;&gt;"",1,0)&gt;=4,(LARGE((F307,G307,H307,I307,J307,K307),4)),0)+IF(IF(F307&lt;&gt;"",1,0)+IF(G307&lt;&gt;"",1,0)+IF(H307&lt;&gt;"",1,0)+IF(I307&lt;&gt;"",1,0)+IF(J307&lt;&gt;"",1,0)+IF(K307&lt;&gt;"",1,0)&gt;=5,(LARGE((F307,G307,H307,I307,J307,K307),5)),0)</f>
        <v>37</v>
      </c>
      <c r="O307" s="14">
        <v>3</v>
      </c>
    </row>
    <row r="308" spans="3:15" ht="15">
      <c r="C308" s="1" t="s">
        <v>669</v>
      </c>
      <c r="D308" s="1" t="s">
        <v>25</v>
      </c>
      <c r="E308" s="1" t="s">
        <v>663</v>
      </c>
      <c r="G308">
        <v>9</v>
      </c>
      <c r="H308">
        <v>13</v>
      </c>
      <c r="K308">
        <v>12</v>
      </c>
      <c r="M308" s="8">
        <f>IF(IF(F308&lt;&gt;"",1,0)+IF(G308&lt;&gt;"",1,0)+IF(H308&lt;&gt;"",1,0)+IF(I308&lt;&gt;"",1,0)+IF(J308&lt;&gt;"",1,0)+IF(K308&lt;&gt;"",1,0)&gt;=1,(LARGE((F308,G308,H308,I308,J308,K308),1)),0)+IF(IF(F308&lt;&gt;"",1,0)+IF(G308&lt;&gt;"",1,0)+IF(H308&lt;&gt;"",1,0)+IF(I308&lt;&gt;"",1,0)+IF(J308&lt;&gt;"",1,0)+IF(K308&lt;&gt;"",1,0)&gt;=2,(LARGE((F308,G308,H308,I308,J308,K308),2)),0)+IF(IF(F308&lt;&gt;"",1,0)+IF(G308&lt;&gt;"",1,0)+IF(H308&lt;&gt;"",1,0)+IF(I308&lt;&gt;"",1,0)+IF(J308&lt;&gt;"",1,0)+IF(K308&lt;&gt;"",1,0)&gt;=3,(LARGE((F308,G308,H308,I308,J308,K308),3)),0)+IF(IF(F308&lt;&gt;"",1,0)+IF(G308&lt;&gt;"",1,0)+IF(H308&lt;&gt;"",1,0)+IF(I308&lt;&gt;"",1,0)+IF(J308&lt;&gt;"",1,0)+IF(K308&lt;&gt;"",1,0)&gt;=4,(LARGE((F308,G308,H308,I308,J308,K308),4)),0)+IF(IF(F308&lt;&gt;"",1,0)+IF(G308&lt;&gt;"",1,0)+IF(H308&lt;&gt;"",1,0)+IF(I308&lt;&gt;"",1,0)+IF(J308&lt;&gt;"",1,0)+IF(K308&lt;&gt;"",1,0)&gt;=5,(LARGE((F308,G308,H308,I308,J308,K308),5)),0)</f>
        <v>34</v>
      </c>
      <c r="O308" s="14">
        <v>3</v>
      </c>
    </row>
    <row r="309" spans="3:15" ht="15">
      <c r="C309" s="1" t="s">
        <v>681</v>
      </c>
      <c r="D309" s="1" t="s">
        <v>329</v>
      </c>
      <c r="E309" s="1" t="s">
        <v>74</v>
      </c>
      <c r="G309">
        <v>12</v>
      </c>
      <c r="I309">
        <v>8</v>
      </c>
      <c r="J309">
        <v>5</v>
      </c>
      <c r="M309" s="8">
        <f>IF(IF(F309&lt;&gt;"",1,0)+IF(G309&lt;&gt;"",1,0)+IF(H309&lt;&gt;"",1,0)+IF(I309&lt;&gt;"",1,0)+IF(J309&lt;&gt;"",1,0)+IF(K309&lt;&gt;"",1,0)&gt;=1,(LARGE((F309,G309,H309,I309,J309,K309),1)),0)+IF(IF(F309&lt;&gt;"",1,0)+IF(G309&lt;&gt;"",1,0)+IF(H309&lt;&gt;"",1,0)+IF(I309&lt;&gt;"",1,0)+IF(J309&lt;&gt;"",1,0)+IF(K309&lt;&gt;"",1,0)&gt;=2,(LARGE((F309,G309,H309,I309,J309,K309),2)),0)+IF(IF(F309&lt;&gt;"",1,0)+IF(G309&lt;&gt;"",1,0)+IF(H309&lt;&gt;"",1,0)+IF(I309&lt;&gt;"",1,0)+IF(J309&lt;&gt;"",1,0)+IF(K309&lt;&gt;"",1,0)&gt;=3,(LARGE((F309,G309,H309,I309,J309,K309),3)),0)+IF(IF(F309&lt;&gt;"",1,0)+IF(G309&lt;&gt;"",1,0)+IF(H309&lt;&gt;"",1,0)+IF(I309&lt;&gt;"",1,0)+IF(J309&lt;&gt;"",1,0)+IF(K309&lt;&gt;"",1,0)&gt;=4,(LARGE((F309,G309,H309,I309,J309,K309),4)),0)+IF(IF(F309&lt;&gt;"",1,0)+IF(G309&lt;&gt;"",1,0)+IF(H309&lt;&gt;"",1,0)+IF(I309&lt;&gt;"",1,0)+IF(J309&lt;&gt;"",1,0)+IF(K309&lt;&gt;"",1,0)&gt;=5,(LARGE((F309,G309,H309,I309,J309,K309),5)),0)</f>
        <v>25</v>
      </c>
      <c r="O309" s="14">
        <v>3</v>
      </c>
    </row>
    <row r="310" spans="3:15" ht="15">
      <c r="C310" s="1" t="s">
        <v>670</v>
      </c>
      <c r="D310" s="1" t="s">
        <v>62</v>
      </c>
      <c r="E310" s="1" t="s">
        <v>664</v>
      </c>
      <c r="F310">
        <v>3</v>
      </c>
      <c r="G310">
        <v>7</v>
      </c>
      <c r="H310">
        <v>12</v>
      </c>
      <c r="M310" s="8">
        <f>IF(IF(F310&lt;&gt;"",1,0)+IF(G310&lt;&gt;"",1,0)+IF(H310&lt;&gt;"",1,0)+IF(I310&lt;&gt;"",1,0)+IF(J310&lt;&gt;"",1,0)+IF(K310&lt;&gt;"",1,0)&gt;=1,(LARGE((F310,G310,H310,I310,J310,K310),1)),0)+IF(IF(F310&lt;&gt;"",1,0)+IF(G310&lt;&gt;"",1,0)+IF(H310&lt;&gt;"",1,0)+IF(I310&lt;&gt;"",1,0)+IF(J310&lt;&gt;"",1,0)+IF(K310&lt;&gt;"",1,0)&gt;=2,(LARGE((F310,G310,H310,I310,J310,K310),2)),0)+IF(IF(F310&lt;&gt;"",1,0)+IF(G310&lt;&gt;"",1,0)+IF(H310&lt;&gt;"",1,0)+IF(I310&lt;&gt;"",1,0)+IF(J310&lt;&gt;"",1,0)+IF(K310&lt;&gt;"",1,0)&gt;=3,(LARGE((F310,G310,H310,I310,J310,K310),3)),0)+IF(IF(F310&lt;&gt;"",1,0)+IF(G310&lt;&gt;"",1,0)+IF(H310&lt;&gt;"",1,0)+IF(I310&lt;&gt;"",1,0)+IF(J310&lt;&gt;"",1,0)+IF(K310&lt;&gt;"",1,0)&gt;=4,(LARGE((F310,G310,H310,I310,J310,K310),4)),0)+IF(IF(F310&lt;&gt;"",1,0)+IF(G310&lt;&gt;"",1,0)+IF(H310&lt;&gt;"",1,0)+IF(I310&lt;&gt;"",1,0)+IF(J310&lt;&gt;"",1,0)+IF(K310&lt;&gt;"",1,0)&gt;=5,(LARGE((F310,G310,H310,I310,J310,K310),5)),0)</f>
        <v>22</v>
      </c>
      <c r="O310" s="14">
        <v>3</v>
      </c>
    </row>
    <row r="311" spans="3:15" ht="15">
      <c r="C311" s="1" t="s">
        <v>645</v>
      </c>
      <c r="D311" s="1" t="s">
        <v>674</v>
      </c>
      <c r="E311" s="1" t="s">
        <v>74</v>
      </c>
      <c r="G311">
        <v>8</v>
      </c>
      <c r="H311">
        <v>8</v>
      </c>
      <c r="I311">
        <v>6</v>
      </c>
      <c r="M311" s="8">
        <f>IF(IF(F311&lt;&gt;"",1,0)+IF(G311&lt;&gt;"",1,0)+IF(H311&lt;&gt;"",1,0)+IF(I311&lt;&gt;"",1,0)+IF(J311&lt;&gt;"",1,0)+IF(K311&lt;&gt;"",1,0)&gt;=1,(LARGE((F311,G311,H311,I311,J311,K311),1)),0)+IF(IF(F311&lt;&gt;"",1,0)+IF(G311&lt;&gt;"",1,0)+IF(H311&lt;&gt;"",1,0)+IF(I311&lt;&gt;"",1,0)+IF(J311&lt;&gt;"",1,0)+IF(K311&lt;&gt;"",1,0)&gt;=2,(LARGE((F311,G311,H311,I311,J311,K311),2)),0)+IF(IF(F311&lt;&gt;"",1,0)+IF(G311&lt;&gt;"",1,0)+IF(H311&lt;&gt;"",1,0)+IF(I311&lt;&gt;"",1,0)+IF(J311&lt;&gt;"",1,0)+IF(K311&lt;&gt;"",1,0)&gt;=3,(LARGE((F311,G311,H311,I311,J311,K311),3)),0)+IF(IF(F311&lt;&gt;"",1,0)+IF(G311&lt;&gt;"",1,0)+IF(H311&lt;&gt;"",1,0)+IF(I311&lt;&gt;"",1,0)+IF(J311&lt;&gt;"",1,0)+IF(K311&lt;&gt;"",1,0)&gt;=4,(LARGE((F311,G311,H311,I311,J311,K311),4)),0)+IF(IF(F311&lt;&gt;"",1,0)+IF(G311&lt;&gt;"",1,0)+IF(H311&lt;&gt;"",1,0)+IF(I311&lt;&gt;"",1,0)+IF(J311&lt;&gt;"",1,0)+IF(K311&lt;&gt;"",1,0)&gt;=5,(LARGE((F311,G311,H311,I311,J311,K311),5)),0)</f>
        <v>22</v>
      </c>
      <c r="O311" s="14">
        <v>3</v>
      </c>
    </row>
    <row r="312" spans="3:15" ht="15">
      <c r="C312" t="s">
        <v>719</v>
      </c>
      <c r="D312" t="s">
        <v>191</v>
      </c>
      <c r="E312" s="1" t="s">
        <v>689</v>
      </c>
      <c r="F312">
        <v>5</v>
      </c>
      <c r="I312">
        <v>9</v>
      </c>
      <c r="J312">
        <v>4</v>
      </c>
      <c r="M312" s="8">
        <f>IF(IF(F312&lt;&gt;"",1,0)+IF(G312&lt;&gt;"",1,0)+IF(H312&lt;&gt;"",1,0)+IF(I312&lt;&gt;"",1,0)+IF(J312&lt;&gt;"",1,0)+IF(K312&lt;&gt;"",1,0)&gt;=1,(LARGE((F312,G312,H312,I312,J312,K312),1)),0)+IF(IF(F312&lt;&gt;"",1,0)+IF(G312&lt;&gt;"",1,0)+IF(H312&lt;&gt;"",1,0)+IF(I312&lt;&gt;"",1,0)+IF(J312&lt;&gt;"",1,0)+IF(K312&lt;&gt;"",1,0)&gt;=2,(LARGE((F312,G312,H312,I312,J312,K312),2)),0)+IF(IF(F312&lt;&gt;"",1,0)+IF(G312&lt;&gt;"",1,0)+IF(H312&lt;&gt;"",1,0)+IF(I312&lt;&gt;"",1,0)+IF(J312&lt;&gt;"",1,0)+IF(K312&lt;&gt;"",1,0)&gt;=3,(LARGE((F312,G312,H312,I312,J312,K312),3)),0)+IF(IF(F312&lt;&gt;"",1,0)+IF(G312&lt;&gt;"",1,0)+IF(H312&lt;&gt;"",1,0)+IF(I312&lt;&gt;"",1,0)+IF(J312&lt;&gt;"",1,0)+IF(K312&lt;&gt;"",1,0)&gt;=4,(LARGE((F312,G312,H312,I312,J312,K312),4)),0)+IF(IF(F312&lt;&gt;"",1,0)+IF(G312&lt;&gt;"",1,0)+IF(H312&lt;&gt;"",1,0)+IF(I312&lt;&gt;"",1,0)+IF(J312&lt;&gt;"",1,0)+IF(K312&lt;&gt;"",1,0)&gt;=5,(LARGE((F312,G312,H312,I312,J312,K312),5)),0)</f>
        <v>18</v>
      </c>
      <c r="O312" s="14">
        <v>3</v>
      </c>
    </row>
    <row r="313" spans="3:15" ht="15">
      <c r="C313" s="1" t="s">
        <v>683</v>
      </c>
      <c r="D313" s="1" t="s">
        <v>40</v>
      </c>
      <c r="E313" s="1" t="s">
        <v>649</v>
      </c>
      <c r="J313">
        <v>9</v>
      </c>
      <c r="K313">
        <v>14</v>
      </c>
      <c r="M313" s="8">
        <f>IF(IF(F313&lt;&gt;"",1,0)+IF(G313&lt;&gt;"",1,0)+IF(H313&lt;&gt;"",1,0)+IF(I313&lt;&gt;"",1,0)+IF(J313&lt;&gt;"",1,0)+IF(K313&lt;&gt;"",1,0)&gt;=1,(LARGE((F313,G313,H313,I313,J313,K313),1)),0)+IF(IF(F313&lt;&gt;"",1,0)+IF(G313&lt;&gt;"",1,0)+IF(H313&lt;&gt;"",1,0)+IF(I313&lt;&gt;"",1,0)+IF(J313&lt;&gt;"",1,0)+IF(K313&lt;&gt;"",1,0)&gt;=2,(LARGE((F313,G313,H313,I313,J313,K313),2)),0)+IF(IF(F313&lt;&gt;"",1,0)+IF(G313&lt;&gt;"",1,0)+IF(H313&lt;&gt;"",1,0)+IF(I313&lt;&gt;"",1,0)+IF(J313&lt;&gt;"",1,0)+IF(K313&lt;&gt;"",1,0)&gt;=3,(LARGE((F313,G313,H313,I313,J313,K313),3)),0)+IF(IF(F313&lt;&gt;"",1,0)+IF(G313&lt;&gt;"",1,0)+IF(H313&lt;&gt;"",1,0)+IF(I313&lt;&gt;"",1,0)+IF(J313&lt;&gt;"",1,0)+IF(K313&lt;&gt;"",1,0)&gt;=4,(LARGE((F313,G313,H313,I313,J313,K313),4)),0)+IF(IF(F313&lt;&gt;"",1,0)+IF(G313&lt;&gt;"",1,0)+IF(H313&lt;&gt;"",1,0)+IF(I313&lt;&gt;"",1,0)+IF(J313&lt;&gt;"",1,0)+IF(K313&lt;&gt;"",1,0)&gt;=5,(LARGE((F313,G313,H313,I313,J313,K313),5)),0)</f>
        <v>23</v>
      </c>
      <c r="O313" s="14">
        <v>2</v>
      </c>
    </row>
    <row r="314" spans="3:15" ht="15">
      <c r="C314" s="1" t="s">
        <v>704</v>
      </c>
      <c r="D314" s="1" t="s">
        <v>79</v>
      </c>
      <c r="E314" s="1" t="s">
        <v>689</v>
      </c>
      <c r="I314">
        <v>4</v>
      </c>
      <c r="J314">
        <v>7</v>
      </c>
      <c r="M314" s="8">
        <f>IF(IF(F314&lt;&gt;"",1,0)+IF(G314&lt;&gt;"",1,0)+IF(H314&lt;&gt;"",1,0)+IF(I314&lt;&gt;"",1,0)+IF(J314&lt;&gt;"",1,0)+IF(K314&lt;&gt;"",1,0)&gt;=1,(LARGE((F314,G314,H314,I314,J314,K314),1)),0)+IF(IF(F314&lt;&gt;"",1,0)+IF(G314&lt;&gt;"",1,0)+IF(H314&lt;&gt;"",1,0)+IF(I314&lt;&gt;"",1,0)+IF(J314&lt;&gt;"",1,0)+IF(K314&lt;&gt;"",1,0)&gt;=2,(LARGE((F314,G314,H314,I314,J314,K314),2)),0)+IF(IF(F314&lt;&gt;"",1,0)+IF(G314&lt;&gt;"",1,0)+IF(H314&lt;&gt;"",1,0)+IF(I314&lt;&gt;"",1,0)+IF(J314&lt;&gt;"",1,0)+IF(K314&lt;&gt;"",1,0)&gt;=3,(LARGE((F314,G314,H314,I314,J314,K314),3)),0)+IF(IF(F314&lt;&gt;"",1,0)+IF(G314&lt;&gt;"",1,0)+IF(H314&lt;&gt;"",1,0)+IF(I314&lt;&gt;"",1,0)+IF(J314&lt;&gt;"",1,0)+IF(K314&lt;&gt;"",1,0)&gt;=4,(LARGE((F314,G314,H314,I314,J314,K314),4)),0)+IF(IF(F314&lt;&gt;"",1,0)+IF(G314&lt;&gt;"",1,0)+IF(H314&lt;&gt;"",1,0)+IF(I314&lt;&gt;"",1,0)+IF(J314&lt;&gt;"",1,0)+IF(K314&lt;&gt;"",1,0)&gt;=5,(LARGE((F314,G314,H314,I314,J314,K314),5)),0)</f>
        <v>11</v>
      </c>
      <c r="O314" s="14">
        <v>2</v>
      </c>
    </row>
    <row r="315" spans="3:15" ht="15">
      <c r="C315" s="1" t="s">
        <v>643</v>
      </c>
      <c r="D315" s="1" t="s">
        <v>132</v>
      </c>
      <c r="E315" s="1" t="s">
        <v>676</v>
      </c>
      <c r="F315">
        <v>2</v>
      </c>
      <c r="G315">
        <v>3</v>
      </c>
      <c r="M315" s="8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5</v>
      </c>
      <c r="O315" s="14">
        <v>2</v>
      </c>
    </row>
    <row r="316" spans="3:15" ht="15">
      <c r="C316" s="1" t="s">
        <v>682</v>
      </c>
      <c r="D316" s="1" t="s">
        <v>685</v>
      </c>
      <c r="E316" s="1" t="s">
        <v>663</v>
      </c>
      <c r="F316">
        <v>1</v>
      </c>
      <c r="G316">
        <v>1</v>
      </c>
      <c r="M316" s="8">
        <f>IF(IF(F316&lt;&gt;"",1,0)+IF(G316&lt;&gt;"",1,0)+IF(H316&lt;&gt;"",1,0)+IF(I316&lt;&gt;"",1,0)+IF(J316&lt;&gt;"",1,0)+IF(K316&lt;&gt;"",1,0)&gt;=1,(LARGE((F316,G316,H316,I316,J316,K316),1)),0)+IF(IF(F316&lt;&gt;"",1,0)+IF(G316&lt;&gt;"",1,0)+IF(H316&lt;&gt;"",1,0)+IF(I316&lt;&gt;"",1,0)+IF(J316&lt;&gt;"",1,0)+IF(K316&lt;&gt;"",1,0)&gt;=2,(LARGE((F316,G316,H316,I316,J316,K316),2)),0)+IF(IF(F316&lt;&gt;"",1,0)+IF(G316&lt;&gt;"",1,0)+IF(H316&lt;&gt;"",1,0)+IF(I316&lt;&gt;"",1,0)+IF(J316&lt;&gt;"",1,0)+IF(K316&lt;&gt;"",1,0)&gt;=3,(LARGE((F316,G316,H316,I316,J316,K316),3)),0)+IF(IF(F316&lt;&gt;"",1,0)+IF(G316&lt;&gt;"",1,0)+IF(H316&lt;&gt;"",1,0)+IF(I316&lt;&gt;"",1,0)+IF(J316&lt;&gt;"",1,0)+IF(K316&lt;&gt;"",1,0)&gt;=4,(LARGE((F316,G316,H316,I316,J316,K316),4)),0)+IF(IF(F316&lt;&gt;"",1,0)+IF(G316&lt;&gt;"",1,0)+IF(H316&lt;&gt;"",1,0)+IF(I316&lt;&gt;"",1,0)+IF(J316&lt;&gt;"",1,0)+IF(K316&lt;&gt;"",1,0)&gt;=5,(LARGE((F316,G316,H316,I316,J316,K316),5)),0)</f>
        <v>2</v>
      </c>
      <c r="O316" s="14">
        <v>2</v>
      </c>
    </row>
    <row r="317" spans="3:15" ht="15">
      <c r="C317" s="1" t="s">
        <v>701</v>
      </c>
      <c r="D317" s="1" t="s">
        <v>40</v>
      </c>
      <c r="E317" s="1" t="s">
        <v>647</v>
      </c>
      <c r="G317">
        <v>0</v>
      </c>
      <c r="J317">
        <v>2</v>
      </c>
      <c r="M317" s="8">
        <f>IF(IF(F317&lt;&gt;"",1,0)+IF(G317&lt;&gt;"",1,0)+IF(H317&lt;&gt;"",1,0)+IF(I317&lt;&gt;"",1,0)+IF(J317&lt;&gt;"",1,0)+IF(K317&lt;&gt;"",1,0)&gt;=1,(LARGE((F317,G317,H317,I317,J317,K317),1)),0)+IF(IF(F317&lt;&gt;"",1,0)+IF(G317&lt;&gt;"",1,0)+IF(H317&lt;&gt;"",1,0)+IF(I317&lt;&gt;"",1,0)+IF(J317&lt;&gt;"",1,0)+IF(K317&lt;&gt;"",1,0)&gt;=2,(LARGE((F317,G317,H317,I317,J317,K317),2)),0)+IF(IF(F317&lt;&gt;"",1,0)+IF(G317&lt;&gt;"",1,0)+IF(H317&lt;&gt;"",1,0)+IF(I317&lt;&gt;"",1,0)+IF(J317&lt;&gt;"",1,0)+IF(K317&lt;&gt;"",1,0)&gt;=3,(LARGE((F317,G317,H317,I317,J317,K317),3)),0)+IF(IF(F317&lt;&gt;"",1,0)+IF(G317&lt;&gt;"",1,0)+IF(H317&lt;&gt;"",1,0)+IF(I317&lt;&gt;"",1,0)+IF(J317&lt;&gt;"",1,0)+IF(K317&lt;&gt;"",1,0)&gt;=4,(LARGE((F317,G317,H317,I317,J317,K317),4)),0)+IF(IF(F317&lt;&gt;"",1,0)+IF(G317&lt;&gt;"",1,0)+IF(H317&lt;&gt;"",1,0)+IF(I317&lt;&gt;"",1,0)+IF(J317&lt;&gt;"",1,0)+IF(K317&lt;&gt;"",1,0)&gt;=5,(LARGE((F317,G317,H317,I317,J317,K317),5)),0)</f>
        <v>2</v>
      </c>
      <c r="O317" s="14">
        <v>2</v>
      </c>
    </row>
    <row r="318" spans="3:15" ht="15">
      <c r="C318" s="1" t="s">
        <v>726</v>
      </c>
      <c r="D318" s="1" t="s">
        <v>140</v>
      </c>
      <c r="E318" s="1" t="s">
        <v>649</v>
      </c>
      <c r="J318">
        <v>15</v>
      </c>
      <c r="M318" s="8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15</v>
      </c>
      <c r="O318" s="14">
        <v>1</v>
      </c>
    </row>
    <row r="319" spans="3:15" ht="15">
      <c r="C319" t="s">
        <v>732</v>
      </c>
      <c r="D319" t="s">
        <v>25</v>
      </c>
      <c r="E319" s="1" t="s">
        <v>664</v>
      </c>
      <c r="F319">
        <v>14</v>
      </c>
      <c r="M319" s="8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14</v>
      </c>
      <c r="O319" s="14">
        <v>1</v>
      </c>
    </row>
    <row r="320" spans="3:15" ht="15">
      <c r="C320" t="s">
        <v>733</v>
      </c>
      <c r="D320" t="s">
        <v>132</v>
      </c>
      <c r="E320" s="1" t="s">
        <v>689</v>
      </c>
      <c r="F320">
        <v>10</v>
      </c>
      <c r="M320" s="8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10</v>
      </c>
      <c r="O320" s="14">
        <v>1</v>
      </c>
    </row>
    <row r="321" spans="3:15" ht="15">
      <c r="C321" t="s">
        <v>734</v>
      </c>
      <c r="D321" t="s">
        <v>735</v>
      </c>
      <c r="E321" s="1" t="s">
        <v>676</v>
      </c>
      <c r="F321">
        <v>6</v>
      </c>
      <c r="M321" s="8">
        <f>IF(IF(F321&lt;&gt;"",1,0)+IF(G321&lt;&gt;"",1,0)+IF(H321&lt;&gt;"",1,0)+IF(I321&lt;&gt;"",1,0)+IF(J321&lt;&gt;"",1,0)+IF(K321&lt;&gt;"",1,0)&gt;=1,(LARGE((F321,G321,H321,I321,J321,K321),1)),0)+IF(IF(F321&lt;&gt;"",1,0)+IF(G321&lt;&gt;"",1,0)+IF(H321&lt;&gt;"",1,0)+IF(I321&lt;&gt;"",1,0)+IF(J321&lt;&gt;"",1,0)+IF(K321&lt;&gt;"",1,0)&gt;=2,(LARGE((F321,G321,H321,I321,J321,K321),2)),0)+IF(IF(F321&lt;&gt;"",1,0)+IF(G321&lt;&gt;"",1,0)+IF(H321&lt;&gt;"",1,0)+IF(I321&lt;&gt;"",1,0)+IF(J321&lt;&gt;"",1,0)+IF(K321&lt;&gt;"",1,0)&gt;=3,(LARGE((F321,G321,H321,I321,J321,K321),3)),0)+IF(IF(F321&lt;&gt;"",1,0)+IF(G321&lt;&gt;"",1,0)+IF(H321&lt;&gt;"",1,0)+IF(I321&lt;&gt;"",1,0)+IF(J321&lt;&gt;"",1,0)+IF(K321&lt;&gt;"",1,0)&gt;=4,(LARGE((F321,G321,H321,I321,J321,K321),4)),0)+IF(IF(F321&lt;&gt;"",1,0)+IF(G321&lt;&gt;"",1,0)+IF(H321&lt;&gt;"",1,0)+IF(I321&lt;&gt;"",1,0)+IF(J321&lt;&gt;"",1,0)+IF(K321&lt;&gt;"",1,0)&gt;=5,(LARGE((F321,G321,H321,I321,J321,K321),5)),0)</f>
        <v>6</v>
      </c>
      <c r="O321" s="14">
        <v>1</v>
      </c>
    </row>
    <row r="322" spans="3:15" ht="15">
      <c r="C322" s="1" t="s">
        <v>746</v>
      </c>
      <c r="D322" s="1" t="s">
        <v>47</v>
      </c>
      <c r="E322" s="1" t="s">
        <v>716</v>
      </c>
      <c r="H322">
        <v>4</v>
      </c>
      <c r="M322" s="8">
        <f>IF(IF(F322&lt;&gt;"",1,0)+IF(G322&lt;&gt;"",1,0)+IF(H322&lt;&gt;"",1,0)+IF(I322&lt;&gt;"",1,0)+IF(J322&lt;&gt;"",1,0)+IF(K322&lt;&gt;"",1,0)&gt;=1,(LARGE((F322,G322,H322,I322,J322,K322),1)),0)+IF(IF(F322&lt;&gt;"",1,0)+IF(G322&lt;&gt;"",1,0)+IF(H322&lt;&gt;"",1,0)+IF(I322&lt;&gt;"",1,0)+IF(J322&lt;&gt;"",1,0)+IF(K322&lt;&gt;"",1,0)&gt;=2,(LARGE((F322,G322,H322,I322,J322,K322),2)),0)+IF(IF(F322&lt;&gt;"",1,0)+IF(G322&lt;&gt;"",1,0)+IF(H322&lt;&gt;"",1,0)+IF(I322&lt;&gt;"",1,0)+IF(J322&lt;&gt;"",1,0)+IF(K322&lt;&gt;"",1,0)&gt;=3,(LARGE((F322,G322,H322,I322,J322,K322),3)),0)+IF(IF(F322&lt;&gt;"",1,0)+IF(G322&lt;&gt;"",1,0)+IF(H322&lt;&gt;"",1,0)+IF(I322&lt;&gt;"",1,0)+IF(J322&lt;&gt;"",1,0)+IF(K322&lt;&gt;"",1,0)&gt;=4,(LARGE((F322,G322,H322,I322,J322,K322),4)),0)+IF(IF(F322&lt;&gt;"",1,0)+IF(G322&lt;&gt;"",1,0)+IF(H322&lt;&gt;"",1,0)+IF(I322&lt;&gt;"",1,0)+IF(J322&lt;&gt;"",1,0)+IF(K322&lt;&gt;"",1,0)&gt;=5,(LARGE((F322,G322,H322,I322,J322,K322),5)),0)</f>
        <v>4</v>
      </c>
      <c r="O322" s="14">
        <v>1</v>
      </c>
    </row>
    <row r="323" spans="3:15" ht="15">
      <c r="C323" s="1" t="s">
        <v>680</v>
      </c>
      <c r="D323" s="1" t="s">
        <v>205</v>
      </c>
      <c r="E323" s="1" t="s">
        <v>74</v>
      </c>
      <c r="G323">
        <v>2</v>
      </c>
      <c r="M323" s="8">
        <f>IF(IF(F323&lt;&gt;"",1,0)+IF(G323&lt;&gt;"",1,0)+IF(H323&lt;&gt;"",1,0)+IF(I323&lt;&gt;"",1,0)+IF(J323&lt;&gt;"",1,0)+IF(K323&lt;&gt;"",1,0)&gt;=1,(LARGE((F323,G323,H323,I323,J323,K323),1)),0)+IF(IF(F323&lt;&gt;"",1,0)+IF(G323&lt;&gt;"",1,0)+IF(H323&lt;&gt;"",1,0)+IF(I323&lt;&gt;"",1,0)+IF(J323&lt;&gt;"",1,0)+IF(K323&lt;&gt;"",1,0)&gt;=2,(LARGE((F323,G323,H323,I323,J323,K323),2)),0)+IF(IF(F323&lt;&gt;"",1,0)+IF(G323&lt;&gt;"",1,0)+IF(H323&lt;&gt;"",1,0)+IF(I323&lt;&gt;"",1,0)+IF(J323&lt;&gt;"",1,0)+IF(K323&lt;&gt;"",1,0)&gt;=3,(LARGE((F323,G323,H323,I323,J323,K323),3)),0)+IF(IF(F323&lt;&gt;"",1,0)+IF(G323&lt;&gt;"",1,0)+IF(H323&lt;&gt;"",1,0)+IF(I323&lt;&gt;"",1,0)+IF(J323&lt;&gt;"",1,0)+IF(K323&lt;&gt;"",1,0)&gt;=4,(LARGE((F323,G323,H323,I323,J323,K323),4)),0)+IF(IF(F323&lt;&gt;"",1,0)+IF(G323&lt;&gt;"",1,0)+IF(H323&lt;&gt;"",1,0)+IF(I323&lt;&gt;"",1,0)+IF(J323&lt;&gt;"",1,0)+IF(K323&lt;&gt;"",1,0)&gt;=5,(LARGE((F323,G323,H323,I323,J323,K323),5)),0)</f>
        <v>2</v>
      </c>
      <c r="O323" s="14">
        <v>1</v>
      </c>
    </row>
    <row r="324" spans="3:15" ht="15">
      <c r="C324" s="1" t="s">
        <v>667</v>
      </c>
      <c r="D324" s="1" t="s">
        <v>673</v>
      </c>
      <c r="E324" s="1" t="s">
        <v>648</v>
      </c>
      <c r="G324">
        <v>0</v>
      </c>
      <c r="M324" s="8">
        <f>IF(IF(F324&lt;&gt;"",1,0)+IF(G324&lt;&gt;"",1,0)+IF(H324&lt;&gt;"",1,0)+IF(I324&lt;&gt;"",1,0)+IF(J324&lt;&gt;"",1,0)+IF(K324&lt;&gt;"",1,0)&gt;=1,(LARGE((F324,G324,H324,I324,J324,K324),1)),0)+IF(IF(F324&lt;&gt;"",1,0)+IF(G324&lt;&gt;"",1,0)+IF(H324&lt;&gt;"",1,0)+IF(I324&lt;&gt;"",1,0)+IF(J324&lt;&gt;"",1,0)+IF(K324&lt;&gt;"",1,0)&gt;=2,(LARGE((F324,G324,H324,I324,J324,K324),2)),0)+IF(IF(F324&lt;&gt;"",1,0)+IF(G324&lt;&gt;"",1,0)+IF(H324&lt;&gt;"",1,0)+IF(I324&lt;&gt;"",1,0)+IF(J324&lt;&gt;"",1,0)+IF(K324&lt;&gt;"",1,0)&gt;=3,(LARGE((F324,G324,H324,I324,J324,K324),3)),0)+IF(IF(F324&lt;&gt;"",1,0)+IF(G324&lt;&gt;"",1,0)+IF(H324&lt;&gt;"",1,0)+IF(I324&lt;&gt;"",1,0)+IF(J324&lt;&gt;"",1,0)+IF(K324&lt;&gt;"",1,0)&gt;=4,(LARGE((F324,G324,H324,I324,J324,K324),4)),0)+IF(IF(F324&lt;&gt;"",1,0)+IF(G324&lt;&gt;"",1,0)+IF(H324&lt;&gt;"",1,0)+IF(I324&lt;&gt;"",1,0)+IF(J324&lt;&gt;"",1,0)+IF(K324&lt;&gt;"",1,0)&gt;=5,(LARGE((F324,G324,H324,I324,J324,K324),5)),0)</f>
        <v>0</v>
      </c>
      <c r="O324" s="14">
        <v>1</v>
      </c>
    </row>
    <row r="325" ht="15">
      <c r="O325" s="14"/>
    </row>
    <row r="326" ht="15">
      <c r="O326" s="14"/>
    </row>
    <row r="327" ht="15">
      <c r="O327" s="14"/>
    </row>
    <row r="328" ht="15">
      <c r="O328" s="14"/>
    </row>
    <row r="329" ht="15">
      <c r="O329" s="14"/>
    </row>
    <row r="330" ht="15">
      <c r="O330" s="14"/>
    </row>
    <row r="331" ht="15">
      <c r="O331" s="14"/>
    </row>
    <row r="332" ht="15">
      <c r="O332" s="14"/>
    </row>
    <row r="333" ht="15">
      <c r="O333" s="14"/>
    </row>
    <row r="334" ht="15">
      <c r="O334" s="14"/>
    </row>
    <row r="335" ht="15">
      <c r="O335" s="14"/>
    </row>
    <row r="336" ht="15">
      <c r="O336" s="14"/>
    </row>
    <row r="337" ht="15">
      <c r="O337" s="14"/>
    </row>
    <row r="338" ht="15">
      <c r="O338" s="14"/>
    </row>
    <row r="339" ht="15">
      <c r="O339" s="14"/>
    </row>
    <row r="340" ht="15">
      <c r="O340" s="14"/>
    </row>
    <row r="341" ht="15">
      <c r="O341" s="14"/>
    </row>
    <row r="342" ht="15">
      <c r="O342" s="14"/>
    </row>
    <row r="343" ht="15">
      <c r="O343" s="14"/>
    </row>
  </sheetData>
  <sheetProtection/>
  <autoFilter ref="B5:O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8"/>
  <sheetViews>
    <sheetView zoomScalePageLayoutView="0" workbookViewId="0" topLeftCell="A249">
      <selection activeCell="L267" sqref="L267"/>
    </sheetView>
  </sheetViews>
  <sheetFormatPr defaultColWidth="9.140625" defaultRowHeight="15"/>
  <cols>
    <col min="1" max="1" width="11.57421875" style="0" bestFit="1" customWidth="1"/>
    <col min="2" max="2" width="13.28125" style="0" bestFit="1" customWidth="1"/>
    <col min="3" max="3" width="11.00390625" style="0" bestFit="1" customWidth="1"/>
    <col min="4" max="4" width="12.140625" style="0" bestFit="1" customWidth="1"/>
    <col min="5" max="5" width="30.140625" style="0" bestFit="1" customWidth="1"/>
    <col min="6" max="6" width="15.00390625" style="0" bestFit="1" customWidth="1"/>
    <col min="8" max="8" width="9.00390625" style="2" bestFit="1" customWidth="1"/>
    <col min="9" max="9" width="5.8515625" style="0" bestFit="1" customWidth="1"/>
    <col min="10" max="10" width="3.00390625" style="0" bestFit="1" customWidth="1"/>
  </cols>
  <sheetData>
    <row r="1" ht="15">
      <c r="A1" s="1" t="s">
        <v>0</v>
      </c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2" ht="15">
      <c r="A3" s="1" t="s">
        <v>7</v>
      </c>
      <c r="B3" s="1" t="s">
        <v>8</v>
      </c>
    </row>
    <row r="4" spans="1:13" ht="15">
      <c r="A4" s="1" t="s">
        <v>3</v>
      </c>
      <c r="B4" s="1" t="s">
        <v>168</v>
      </c>
      <c r="C4" s="1" t="s">
        <v>169</v>
      </c>
      <c r="D4" s="1" t="s">
        <v>170</v>
      </c>
      <c r="E4" s="1" t="s">
        <v>64</v>
      </c>
      <c r="F4" s="1" t="s">
        <v>171</v>
      </c>
      <c r="G4" s="1" t="s">
        <v>172</v>
      </c>
      <c r="H4" s="3" t="s">
        <v>173</v>
      </c>
      <c r="I4" s="1" t="s">
        <v>611</v>
      </c>
      <c r="M4">
        <f>SUM(74/9)</f>
        <v>8.222222222222221</v>
      </c>
    </row>
    <row r="5" spans="1:13" ht="15">
      <c r="A5" s="1" t="s">
        <v>23</v>
      </c>
      <c r="B5" s="1" t="s">
        <v>174</v>
      </c>
      <c r="C5" s="1" t="s">
        <v>109</v>
      </c>
      <c r="D5" s="1" t="s">
        <v>74</v>
      </c>
      <c r="E5" s="1" t="s">
        <v>64</v>
      </c>
      <c r="F5" s="1" t="s">
        <v>171</v>
      </c>
      <c r="G5" s="1" t="s">
        <v>172</v>
      </c>
      <c r="H5" s="3" t="s">
        <v>87</v>
      </c>
      <c r="I5" s="1" t="s">
        <v>611</v>
      </c>
      <c r="M5">
        <f>SUM(74/3)</f>
        <v>24.666666666666668</v>
      </c>
    </row>
    <row r="6" spans="1:9" ht="15">
      <c r="A6" s="1" t="s">
        <v>31</v>
      </c>
      <c r="B6" s="1" t="s">
        <v>175</v>
      </c>
      <c r="C6" s="1" t="s">
        <v>176</v>
      </c>
      <c r="D6" s="1" t="s">
        <v>26</v>
      </c>
      <c r="E6" s="1" t="s">
        <v>27</v>
      </c>
      <c r="F6" s="1" t="s">
        <v>177</v>
      </c>
      <c r="G6" s="1" t="s">
        <v>178</v>
      </c>
      <c r="H6" s="3" t="s">
        <v>71</v>
      </c>
      <c r="I6" s="1" t="s">
        <v>611</v>
      </c>
    </row>
    <row r="7" spans="1:9" ht="15">
      <c r="A7" s="1" t="s">
        <v>38</v>
      </c>
      <c r="B7" s="1" t="s">
        <v>179</v>
      </c>
      <c r="C7" s="1" t="s">
        <v>109</v>
      </c>
      <c r="D7" s="1" t="s">
        <v>180</v>
      </c>
      <c r="E7" s="1" t="s">
        <v>64</v>
      </c>
      <c r="F7" s="1" t="s">
        <v>177</v>
      </c>
      <c r="G7" s="1" t="s">
        <v>178</v>
      </c>
      <c r="H7" s="3" t="s">
        <v>150</v>
      </c>
      <c r="I7" s="1" t="s">
        <v>611</v>
      </c>
    </row>
    <row r="8" spans="1:9" ht="15">
      <c r="A8" s="1" t="s">
        <v>45</v>
      </c>
      <c r="B8" s="1" t="s">
        <v>164</v>
      </c>
      <c r="C8" s="1" t="s">
        <v>181</v>
      </c>
      <c r="D8" s="1" t="s">
        <v>170</v>
      </c>
      <c r="E8" s="1" t="s">
        <v>64</v>
      </c>
      <c r="F8" s="1" t="s">
        <v>182</v>
      </c>
      <c r="G8" s="1" t="s">
        <v>183</v>
      </c>
      <c r="H8" s="3" t="s">
        <v>173</v>
      </c>
      <c r="I8" s="1" t="s">
        <v>611</v>
      </c>
    </row>
    <row r="9" spans="1:9" ht="15">
      <c r="A9" s="1" t="s">
        <v>51</v>
      </c>
      <c r="B9" s="1" t="s">
        <v>184</v>
      </c>
      <c r="C9" s="1" t="s">
        <v>47</v>
      </c>
      <c r="D9" s="1" t="s">
        <v>26</v>
      </c>
      <c r="E9" s="1" t="s">
        <v>27</v>
      </c>
      <c r="F9" s="1" t="s">
        <v>185</v>
      </c>
      <c r="G9" s="1" t="s">
        <v>183</v>
      </c>
      <c r="H9" s="3" t="s">
        <v>41</v>
      </c>
      <c r="I9" s="1" t="s">
        <v>611</v>
      </c>
    </row>
    <row r="10" spans="1:9" ht="15">
      <c r="A10" s="1" t="s">
        <v>56</v>
      </c>
      <c r="B10" s="1" t="s">
        <v>186</v>
      </c>
      <c r="C10" s="1" t="s">
        <v>187</v>
      </c>
      <c r="D10" s="1" t="s">
        <v>110</v>
      </c>
      <c r="E10" s="1" t="s">
        <v>111</v>
      </c>
      <c r="F10" s="1" t="s">
        <v>188</v>
      </c>
      <c r="G10" s="1" t="s">
        <v>189</v>
      </c>
      <c r="H10" s="3" t="s">
        <v>87</v>
      </c>
      <c r="I10" s="1" t="s">
        <v>611</v>
      </c>
    </row>
    <row r="11" spans="1:9" ht="15">
      <c r="A11" s="1" t="s">
        <v>96</v>
      </c>
      <c r="B11" s="1" t="s">
        <v>190</v>
      </c>
      <c r="C11" s="1" t="s">
        <v>191</v>
      </c>
      <c r="D11" s="1" t="s">
        <v>192</v>
      </c>
      <c r="E11" s="1" t="s">
        <v>193</v>
      </c>
      <c r="F11" s="1" t="s">
        <v>194</v>
      </c>
      <c r="G11" s="1" t="s">
        <v>189</v>
      </c>
      <c r="H11" s="3" t="s">
        <v>22</v>
      </c>
      <c r="I11" s="1" t="s">
        <v>611</v>
      </c>
    </row>
    <row r="12" spans="1:9" ht="15">
      <c r="A12" s="1" t="s">
        <v>3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3" t="s">
        <v>22</v>
      </c>
      <c r="I12" s="1" t="s">
        <v>611</v>
      </c>
    </row>
    <row r="13" spans="1:9" ht="15">
      <c r="A13" s="1" t="s">
        <v>103</v>
      </c>
      <c r="B13" s="1" t="s">
        <v>72</v>
      </c>
      <c r="C13" s="1" t="s">
        <v>195</v>
      </c>
      <c r="D13" s="1" t="s">
        <v>74</v>
      </c>
      <c r="E13" s="1" t="s">
        <v>64</v>
      </c>
      <c r="F13" s="1" t="s">
        <v>182</v>
      </c>
      <c r="G13" s="1" t="s">
        <v>21</v>
      </c>
      <c r="H13" s="3" t="s">
        <v>102</v>
      </c>
      <c r="I13" s="1" t="s">
        <v>611</v>
      </c>
    </row>
    <row r="14" spans="1:9" ht="15">
      <c r="A14" s="1" t="s">
        <v>107</v>
      </c>
      <c r="B14" s="1" t="s">
        <v>196</v>
      </c>
      <c r="C14" s="1" t="s">
        <v>197</v>
      </c>
      <c r="D14" s="1" t="s">
        <v>42</v>
      </c>
      <c r="E14" s="1" t="s">
        <v>48</v>
      </c>
      <c r="F14" s="1" t="s">
        <v>198</v>
      </c>
      <c r="G14" s="1" t="s">
        <v>199</v>
      </c>
      <c r="H14" s="3" t="s">
        <v>125</v>
      </c>
      <c r="I14" s="1" t="s">
        <v>612</v>
      </c>
    </row>
    <row r="15" spans="1:9" ht="15">
      <c r="A15" s="1" t="s">
        <v>115</v>
      </c>
      <c r="B15" s="1" t="s">
        <v>175</v>
      </c>
      <c r="C15" s="1" t="s">
        <v>79</v>
      </c>
      <c r="D15" s="1" t="s">
        <v>192</v>
      </c>
      <c r="E15" s="1" t="s">
        <v>193</v>
      </c>
      <c r="F15" s="1" t="s">
        <v>200</v>
      </c>
      <c r="G15" s="1" t="s">
        <v>201</v>
      </c>
      <c r="H15" s="3" t="s">
        <v>173</v>
      </c>
      <c r="I15" s="1" t="s">
        <v>612</v>
      </c>
    </row>
    <row r="16" spans="1:9" ht="15">
      <c r="A16" s="1" t="s">
        <v>119</v>
      </c>
      <c r="B16" s="1" t="s">
        <v>202</v>
      </c>
      <c r="C16" s="1" t="s">
        <v>93</v>
      </c>
      <c r="D16" s="1" t="s">
        <v>170</v>
      </c>
      <c r="E16" s="1" t="s">
        <v>64</v>
      </c>
      <c r="F16" s="1" t="s">
        <v>203</v>
      </c>
      <c r="G16" s="1" t="s">
        <v>201</v>
      </c>
      <c r="H16" s="3" t="s">
        <v>71</v>
      </c>
      <c r="I16" s="1" t="s">
        <v>612</v>
      </c>
    </row>
    <row r="17" spans="1:9" ht="15">
      <c r="A17" s="1" t="s">
        <v>125</v>
      </c>
      <c r="B17" s="1" t="s">
        <v>204</v>
      </c>
      <c r="C17" s="1" t="s">
        <v>205</v>
      </c>
      <c r="D17" s="1" t="s">
        <v>74</v>
      </c>
      <c r="E17" s="1" t="s">
        <v>64</v>
      </c>
      <c r="F17" s="1" t="s">
        <v>203</v>
      </c>
      <c r="G17" s="1" t="s">
        <v>201</v>
      </c>
      <c r="H17" s="3" t="s">
        <v>77</v>
      </c>
      <c r="I17" s="1" t="s">
        <v>612</v>
      </c>
    </row>
    <row r="18" spans="1:9" ht="15">
      <c r="A18" s="1" t="s">
        <v>130</v>
      </c>
      <c r="B18" s="1" t="s">
        <v>206</v>
      </c>
      <c r="C18" s="1" t="s">
        <v>25</v>
      </c>
      <c r="D18" s="1" t="s">
        <v>34</v>
      </c>
      <c r="E18" s="1" t="s">
        <v>35</v>
      </c>
      <c r="F18" s="1" t="s">
        <v>207</v>
      </c>
      <c r="G18" s="1" t="s">
        <v>208</v>
      </c>
      <c r="H18" s="3" t="s">
        <v>209</v>
      </c>
      <c r="I18" s="1" t="s">
        <v>612</v>
      </c>
    </row>
    <row r="19" spans="1:9" ht="15">
      <c r="A19" s="1" t="s">
        <v>135</v>
      </c>
      <c r="B19" s="1" t="s">
        <v>210</v>
      </c>
      <c r="C19" s="1" t="s">
        <v>140</v>
      </c>
      <c r="D19" s="1" t="s">
        <v>604</v>
      </c>
      <c r="E19" s="1" t="s">
        <v>42</v>
      </c>
      <c r="F19" s="1" t="s">
        <v>203</v>
      </c>
      <c r="G19" s="1" t="s">
        <v>208</v>
      </c>
      <c r="H19" s="2">
        <v>26</v>
      </c>
      <c r="I19" s="1" t="s">
        <v>612</v>
      </c>
    </row>
    <row r="20" spans="1:9" ht="15">
      <c r="A20" s="1" t="s">
        <v>41</v>
      </c>
      <c r="B20" s="1" t="s">
        <v>211</v>
      </c>
      <c r="C20" s="1" t="s">
        <v>187</v>
      </c>
      <c r="D20" s="1" t="s">
        <v>180</v>
      </c>
      <c r="E20" s="1" t="s">
        <v>64</v>
      </c>
      <c r="F20" s="1" t="s">
        <v>212</v>
      </c>
      <c r="G20" s="1" t="s">
        <v>208</v>
      </c>
      <c r="H20" s="3" t="s">
        <v>71</v>
      </c>
      <c r="I20" s="1" t="s">
        <v>612</v>
      </c>
    </row>
    <row r="21" spans="1:9" ht="15">
      <c r="A21" s="1" t="s">
        <v>77</v>
      </c>
      <c r="B21" s="1" t="s">
        <v>213</v>
      </c>
      <c r="C21" s="1" t="s">
        <v>132</v>
      </c>
      <c r="D21" s="1" t="s">
        <v>89</v>
      </c>
      <c r="E21" s="1" t="s">
        <v>80</v>
      </c>
      <c r="F21" s="1" t="s">
        <v>214</v>
      </c>
      <c r="G21" t="s">
        <v>208</v>
      </c>
      <c r="H21" s="2">
        <v>18</v>
      </c>
      <c r="I21" s="1" t="s">
        <v>612</v>
      </c>
    </row>
    <row r="22" spans="1:9" ht="15">
      <c r="A22" s="1" t="s">
        <v>30</v>
      </c>
      <c r="B22" s="1" t="s">
        <v>215</v>
      </c>
      <c r="C22" s="1" t="s">
        <v>161</v>
      </c>
      <c r="D22" s="1" t="s">
        <v>141</v>
      </c>
      <c r="E22" s="1" t="s">
        <v>605</v>
      </c>
      <c r="F22" s="1" t="s">
        <v>610</v>
      </c>
      <c r="G22" s="1" t="s">
        <v>216</v>
      </c>
      <c r="H22" s="3" t="s">
        <v>115</v>
      </c>
      <c r="I22" s="1" t="s">
        <v>612</v>
      </c>
    </row>
    <row r="23" spans="1:9" ht="15">
      <c r="A23" s="1" t="s">
        <v>150</v>
      </c>
      <c r="B23" s="1" t="s">
        <v>217</v>
      </c>
      <c r="C23" s="1" t="s">
        <v>218</v>
      </c>
      <c r="D23" s="1" t="s">
        <v>219</v>
      </c>
      <c r="E23" s="1" t="s">
        <v>64</v>
      </c>
      <c r="F23" s="1" t="s">
        <v>220</v>
      </c>
      <c r="G23" s="1" t="s">
        <v>221</v>
      </c>
      <c r="H23" s="2">
        <v>28</v>
      </c>
      <c r="I23" s="1" t="s">
        <v>612</v>
      </c>
    </row>
    <row r="24" spans="1:9" ht="15">
      <c r="A24" s="1" t="s">
        <v>22</v>
      </c>
      <c r="B24" s="1" t="s">
        <v>222</v>
      </c>
      <c r="C24" s="1" t="s">
        <v>223</v>
      </c>
      <c r="D24" s="1" t="s">
        <v>110</v>
      </c>
      <c r="E24" s="1" t="s">
        <v>111</v>
      </c>
      <c r="F24" s="1" t="s">
        <v>224</v>
      </c>
      <c r="G24" s="1" t="s">
        <v>221</v>
      </c>
      <c r="H24" s="3" t="s">
        <v>71</v>
      </c>
      <c r="I24" s="1" t="s">
        <v>612</v>
      </c>
    </row>
    <row r="25" spans="1:9" ht="15">
      <c r="A25" s="1" t="s">
        <v>3</v>
      </c>
      <c r="B25" s="1" t="s">
        <v>61</v>
      </c>
      <c r="C25" s="1" t="s">
        <v>62</v>
      </c>
      <c r="D25" s="1" t="s">
        <v>63</v>
      </c>
      <c r="E25" s="1" t="s">
        <v>64</v>
      </c>
      <c r="F25" s="1" t="s">
        <v>65</v>
      </c>
      <c r="G25" s="1" t="s">
        <v>66</v>
      </c>
      <c r="H25" s="3" t="s">
        <v>41</v>
      </c>
      <c r="I25" s="1" t="s">
        <v>612</v>
      </c>
    </row>
    <row r="26" spans="1:9" ht="15">
      <c r="A26" s="1" t="s">
        <v>114</v>
      </c>
      <c r="B26" s="1" t="s">
        <v>225</v>
      </c>
      <c r="C26" s="1" t="s">
        <v>226</v>
      </c>
      <c r="D26" s="1" t="s">
        <v>68</v>
      </c>
      <c r="E26" s="1" t="s">
        <v>64</v>
      </c>
      <c r="F26" s="1" t="s">
        <v>227</v>
      </c>
      <c r="G26" s="1" t="s">
        <v>66</v>
      </c>
      <c r="H26" s="3" t="s">
        <v>209</v>
      </c>
      <c r="I26" s="1" t="s">
        <v>612</v>
      </c>
    </row>
    <row r="27" spans="1:9" ht="15">
      <c r="A27" s="1" t="s">
        <v>83</v>
      </c>
      <c r="B27" s="1" t="s">
        <v>228</v>
      </c>
      <c r="C27" s="1" t="s">
        <v>25</v>
      </c>
      <c r="D27" s="1" t="s">
        <v>229</v>
      </c>
      <c r="E27" s="1" t="s">
        <v>27</v>
      </c>
      <c r="F27" s="1" t="s">
        <v>231</v>
      </c>
      <c r="G27" s="1" t="s">
        <v>66</v>
      </c>
      <c r="H27" s="2">
        <v>21</v>
      </c>
      <c r="I27" s="1" t="s">
        <v>612</v>
      </c>
    </row>
    <row r="28" spans="1:9" ht="15">
      <c r="A28" s="1" t="s">
        <v>87</v>
      </c>
      <c r="B28" s="1" t="s">
        <v>232</v>
      </c>
      <c r="C28" s="1" t="s">
        <v>233</v>
      </c>
      <c r="D28" s="1" t="s">
        <v>180</v>
      </c>
      <c r="E28" s="1" t="s">
        <v>64</v>
      </c>
      <c r="F28" s="1" t="s">
        <v>234</v>
      </c>
      <c r="G28" s="1" t="s">
        <v>66</v>
      </c>
      <c r="H28" s="3" t="s">
        <v>150</v>
      </c>
      <c r="I28" s="1" t="s">
        <v>612</v>
      </c>
    </row>
    <row r="29" spans="1:9" ht="15">
      <c r="A29" s="1" t="s">
        <v>102</v>
      </c>
      <c r="B29" s="1" t="s">
        <v>235</v>
      </c>
      <c r="C29" s="1" t="s">
        <v>121</v>
      </c>
      <c r="D29" s="1" t="s">
        <v>229</v>
      </c>
      <c r="E29" s="1" t="s">
        <v>27</v>
      </c>
      <c r="F29" s="1" t="s">
        <v>236</v>
      </c>
      <c r="G29" s="1" t="s">
        <v>66</v>
      </c>
      <c r="H29" s="2">
        <v>19</v>
      </c>
      <c r="I29" s="1" t="s">
        <v>612</v>
      </c>
    </row>
    <row r="30" spans="1:8" ht="15">
      <c r="A30" s="1" t="s">
        <v>71</v>
      </c>
      <c r="B30" s="1" t="s">
        <v>237</v>
      </c>
      <c r="C30" s="1" t="s">
        <v>238</v>
      </c>
      <c r="D30" s="1" t="s">
        <v>26</v>
      </c>
      <c r="E30" s="1" t="s">
        <v>27</v>
      </c>
      <c r="F30" s="1" t="s">
        <v>239</v>
      </c>
      <c r="G30" s="1" t="s">
        <v>240</v>
      </c>
      <c r="H30" s="3" t="s">
        <v>22</v>
      </c>
    </row>
    <row r="31" spans="1:8" ht="15">
      <c r="A31" s="1" t="s">
        <v>23</v>
      </c>
      <c r="B31" s="1" t="s">
        <v>67</v>
      </c>
      <c r="C31" s="1" t="s">
        <v>47</v>
      </c>
      <c r="D31" s="1" t="s">
        <v>68</v>
      </c>
      <c r="E31" s="1" t="s">
        <v>64</v>
      </c>
      <c r="F31" s="1" t="s">
        <v>69</v>
      </c>
      <c r="G31" s="1" t="s">
        <v>70</v>
      </c>
      <c r="H31" s="3" t="s">
        <v>71</v>
      </c>
    </row>
    <row r="32" spans="1:8" ht="15">
      <c r="A32" s="1" t="s">
        <v>173</v>
      </c>
      <c r="B32" s="1" t="s">
        <v>92</v>
      </c>
      <c r="C32" s="1" t="s">
        <v>241</v>
      </c>
      <c r="D32" s="1" t="s">
        <v>604</v>
      </c>
      <c r="E32" s="1" t="s">
        <v>42</v>
      </c>
      <c r="F32" s="1" t="s">
        <v>242</v>
      </c>
      <c r="G32" s="1" t="s">
        <v>70</v>
      </c>
      <c r="H32" s="2">
        <v>18</v>
      </c>
    </row>
    <row r="33" spans="1:8" ht="15">
      <c r="A33" s="1" t="s">
        <v>243</v>
      </c>
      <c r="B33" s="1" t="s">
        <v>244</v>
      </c>
      <c r="C33" s="1" t="s">
        <v>121</v>
      </c>
      <c r="D33" s="1" t="s">
        <v>18</v>
      </c>
      <c r="E33" s="1" t="s">
        <v>19</v>
      </c>
      <c r="F33" s="1" t="s">
        <v>245</v>
      </c>
      <c r="G33" s="1" t="s">
        <v>70</v>
      </c>
      <c r="H33" s="3" t="s">
        <v>119</v>
      </c>
    </row>
    <row r="34" spans="1:8" ht="15">
      <c r="A34" s="1" t="s">
        <v>31</v>
      </c>
      <c r="B34" s="1" t="s">
        <v>72</v>
      </c>
      <c r="C34" s="1" t="s">
        <v>73</v>
      </c>
      <c r="D34" s="1" t="s">
        <v>74</v>
      </c>
      <c r="E34" s="1" t="s">
        <v>64</v>
      </c>
      <c r="F34" s="1" t="s">
        <v>75</v>
      </c>
      <c r="G34" s="1" t="s">
        <v>76</v>
      </c>
      <c r="H34" s="3" t="s">
        <v>77</v>
      </c>
    </row>
    <row r="35" spans="1:8" ht="15">
      <c r="A35" s="1" t="s">
        <v>209</v>
      </c>
      <c r="B35" s="1" t="s">
        <v>246</v>
      </c>
      <c r="C35" s="1" t="s">
        <v>247</v>
      </c>
      <c r="D35" s="1" t="s">
        <v>34</v>
      </c>
      <c r="E35" s="1" t="s">
        <v>35</v>
      </c>
      <c r="F35" s="1" t="s">
        <v>248</v>
      </c>
      <c r="G35" s="1" t="s">
        <v>76</v>
      </c>
      <c r="H35" s="3" t="s">
        <v>77</v>
      </c>
    </row>
    <row r="36" spans="1:8" ht="15">
      <c r="A36" s="1" t="s">
        <v>38</v>
      </c>
      <c r="B36" s="1" t="s">
        <v>78</v>
      </c>
      <c r="C36" s="1" t="s">
        <v>79</v>
      </c>
      <c r="D36" s="1" t="s">
        <v>4</v>
      </c>
      <c r="E36" s="1" t="s">
        <v>80</v>
      </c>
      <c r="F36" s="1" t="s">
        <v>81</v>
      </c>
      <c r="G36" s="1" t="s">
        <v>82</v>
      </c>
      <c r="H36" s="3" t="s">
        <v>83</v>
      </c>
    </row>
    <row r="37" spans="1:8" ht="15">
      <c r="A37" s="1" t="s">
        <v>249</v>
      </c>
      <c r="B37" s="1" t="s">
        <v>244</v>
      </c>
      <c r="C37" s="1" t="s">
        <v>250</v>
      </c>
      <c r="D37" s="1" t="s">
        <v>18</v>
      </c>
      <c r="E37" s="1" t="s">
        <v>19</v>
      </c>
      <c r="F37" s="1" t="s">
        <v>251</v>
      </c>
      <c r="G37" s="1" t="s">
        <v>82</v>
      </c>
      <c r="H37" s="3" t="s">
        <v>150</v>
      </c>
    </row>
    <row r="38" spans="1:8" ht="15">
      <c r="A38" s="1" t="s">
        <v>252</v>
      </c>
      <c r="B38" s="1" t="s">
        <v>175</v>
      </c>
      <c r="C38" s="1" t="s">
        <v>253</v>
      </c>
      <c r="D38" s="1" t="s">
        <v>170</v>
      </c>
      <c r="E38" s="1" t="s">
        <v>64</v>
      </c>
      <c r="F38" s="1" t="s">
        <v>248</v>
      </c>
      <c r="G38" s="1" t="s">
        <v>82</v>
      </c>
      <c r="H38" s="3" t="s">
        <v>96</v>
      </c>
    </row>
    <row r="39" spans="1:8" ht="15">
      <c r="A39" s="1" t="s">
        <v>254</v>
      </c>
      <c r="B39" s="1" t="s">
        <v>255</v>
      </c>
      <c r="C39" s="1" t="s">
        <v>256</v>
      </c>
      <c r="D39" s="1" t="s">
        <v>257</v>
      </c>
      <c r="E39" s="1" t="s">
        <v>19</v>
      </c>
      <c r="F39" s="1" t="s">
        <v>258</v>
      </c>
      <c r="G39" s="1" t="s">
        <v>259</v>
      </c>
      <c r="H39" s="3" t="s">
        <v>102</v>
      </c>
    </row>
    <row r="40" spans="1:8" ht="15">
      <c r="A40" s="1" t="s">
        <v>45</v>
      </c>
      <c r="B40" s="1" t="s">
        <v>16</v>
      </c>
      <c r="C40" s="1" t="s">
        <v>84</v>
      </c>
      <c r="D40" s="1" t="s">
        <v>18</v>
      </c>
      <c r="E40" s="1" t="s">
        <v>19</v>
      </c>
      <c r="F40" s="1" t="s">
        <v>85</v>
      </c>
      <c r="G40" s="1" t="s">
        <v>86</v>
      </c>
      <c r="H40" s="3" t="s">
        <v>87</v>
      </c>
    </row>
    <row r="41" spans="1:8" ht="15">
      <c r="A41" s="1" t="s">
        <v>260</v>
      </c>
      <c r="B41" s="1" t="s">
        <v>175</v>
      </c>
      <c r="C41" s="1" t="s">
        <v>261</v>
      </c>
      <c r="D41" s="1" t="s">
        <v>68</v>
      </c>
      <c r="E41" s="1" t="s">
        <v>64</v>
      </c>
      <c r="F41" s="1" t="s">
        <v>262</v>
      </c>
      <c r="G41" s="1" t="s">
        <v>86</v>
      </c>
      <c r="H41" s="3" t="s">
        <v>87</v>
      </c>
    </row>
    <row r="42" spans="1:8" ht="15">
      <c r="A42" s="1" t="s">
        <v>263</v>
      </c>
      <c r="B42" s="1" t="s">
        <v>264</v>
      </c>
      <c r="C42" s="1" t="s">
        <v>265</v>
      </c>
      <c r="D42" s="1" t="s">
        <v>42</v>
      </c>
      <c r="E42" s="1" t="s">
        <v>48</v>
      </c>
      <c r="F42" s="1" t="s">
        <v>266</v>
      </c>
      <c r="G42" s="1" t="s">
        <v>267</v>
      </c>
      <c r="H42" s="3" t="s">
        <v>125</v>
      </c>
    </row>
    <row r="43" spans="1:8" ht="15">
      <c r="A43" s="1" t="s">
        <v>268</v>
      </c>
      <c r="B43" s="1" t="s">
        <v>269</v>
      </c>
      <c r="C43" s="1" t="s">
        <v>181</v>
      </c>
      <c r="D43" s="1" t="s">
        <v>604</v>
      </c>
      <c r="E43" s="1" t="s">
        <v>42</v>
      </c>
      <c r="F43" s="1" t="s">
        <v>270</v>
      </c>
      <c r="G43" s="1" t="s">
        <v>271</v>
      </c>
      <c r="H43" s="2">
        <v>14</v>
      </c>
    </row>
    <row r="44" spans="1:8" ht="15">
      <c r="A44" s="1" t="s">
        <v>272</v>
      </c>
      <c r="B44" s="1" t="s">
        <v>273</v>
      </c>
      <c r="C44" s="1" t="s">
        <v>274</v>
      </c>
      <c r="D44" s="1" t="s">
        <v>122</v>
      </c>
      <c r="E44" s="1" t="s">
        <v>19</v>
      </c>
      <c r="F44" s="1" t="s">
        <v>275</v>
      </c>
      <c r="G44" s="1" t="s">
        <v>276</v>
      </c>
      <c r="H44" s="3" t="s">
        <v>135</v>
      </c>
    </row>
    <row r="45" spans="1:8" ht="15">
      <c r="A45" s="1" t="s">
        <v>51</v>
      </c>
      <c r="B45" s="1" t="s">
        <v>88</v>
      </c>
      <c r="C45" s="1" t="s">
        <v>33</v>
      </c>
      <c r="D45" s="1" t="s">
        <v>89</v>
      </c>
      <c r="E45" s="1" t="s">
        <v>80</v>
      </c>
      <c r="F45" s="1" t="s">
        <v>90</v>
      </c>
      <c r="G45" t="s">
        <v>91</v>
      </c>
      <c r="H45" s="2">
        <v>16</v>
      </c>
    </row>
    <row r="46" spans="1:8" ht="15">
      <c r="A46" s="1" t="s">
        <v>277</v>
      </c>
      <c r="B46" s="1" t="s">
        <v>278</v>
      </c>
      <c r="C46" s="1" t="s">
        <v>79</v>
      </c>
      <c r="D46" s="1" t="s">
        <v>26</v>
      </c>
      <c r="E46" s="1" t="s">
        <v>27</v>
      </c>
      <c r="F46" s="1" t="s">
        <v>279</v>
      </c>
      <c r="G46" s="1" t="s">
        <v>91</v>
      </c>
      <c r="H46" s="3" t="s">
        <v>102</v>
      </c>
    </row>
    <row r="47" spans="1:8" ht="15">
      <c r="A47" s="1" t="s">
        <v>280</v>
      </c>
      <c r="B47" s="1" t="s">
        <v>281</v>
      </c>
      <c r="C47" s="1" t="s">
        <v>261</v>
      </c>
      <c r="D47" s="1" t="s">
        <v>18</v>
      </c>
      <c r="E47" s="1" t="s">
        <v>19</v>
      </c>
      <c r="F47" s="1" t="s">
        <v>282</v>
      </c>
      <c r="G47" s="1" t="s">
        <v>91</v>
      </c>
      <c r="H47" s="3" t="s">
        <v>96</v>
      </c>
    </row>
    <row r="48" spans="1:8" ht="15">
      <c r="A48" s="1" t="s">
        <v>56</v>
      </c>
      <c r="B48" s="1" t="s">
        <v>92</v>
      </c>
      <c r="C48" s="1" t="s">
        <v>93</v>
      </c>
      <c r="D48" s="1" t="s">
        <v>604</v>
      </c>
      <c r="E48" s="1" t="s">
        <v>42</v>
      </c>
      <c r="F48" s="1" t="s">
        <v>94</v>
      </c>
      <c r="G48" s="1" t="s">
        <v>95</v>
      </c>
      <c r="H48" s="2">
        <v>17</v>
      </c>
    </row>
    <row r="49" spans="1:8" ht="15">
      <c r="A49" s="1" t="s">
        <v>283</v>
      </c>
      <c r="B49" s="1" t="s">
        <v>175</v>
      </c>
      <c r="C49" s="1" t="s">
        <v>284</v>
      </c>
      <c r="D49" s="1" t="s">
        <v>170</v>
      </c>
      <c r="E49" s="1" t="s">
        <v>64</v>
      </c>
      <c r="F49" s="1" t="s">
        <v>285</v>
      </c>
      <c r="G49" s="1" t="s">
        <v>286</v>
      </c>
      <c r="H49" s="3" t="s">
        <v>22</v>
      </c>
    </row>
    <row r="50" spans="1:8" ht="15">
      <c r="A50" s="1" t="s">
        <v>96</v>
      </c>
      <c r="B50" s="1" t="s">
        <v>97</v>
      </c>
      <c r="C50" s="1" t="s">
        <v>98</v>
      </c>
      <c r="D50" s="1" t="s">
        <v>99</v>
      </c>
      <c r="E50" s="1" t="s">
        <v>19</v>
      </c>
      <c r="F50" s="1" t="s">
        <v>100</v>
      </c>
      <c r="G50" s="1" t="s">
        <v>101</v>
      </c>
      <c r="H50" s="3" t="s">
        <v>102</v>
      </c>
    </row>
    <row r="51" spans="1:8" ht="15">
      <c r="A51" s="1" t="s">
        <v>23</v>
      </c>
      <c r="B51" s="1" t="s">
        <v>24</v>
      </c>
      <c r="C51" s="1" t="s">
        <v>25</v>
      </c>
      <c r="D51" s="1" t="s">
        <v>26</v>
      </c>
      <c r="E51" s="1" t="s">
        <v>27</v>
      </c>
      <c r="F51" s="1" t="s">
        <v>28</v>
      </c>
      <c r="G51" s="1" t="s">
        <v>29</v>
      </c>
      <c r="H51" s="3" t="s">
        <v>30</v>
      </c>
    </row>
    <row r="52" spans="1:8" ht="15">
      <c r="A52" s="1" t="s">
        <v>287</v>
      </c>
      <c r="B52" s="1" t="s">
        <v>288</v>
      </c>
      <c r="C52" s="1" t="s">
        <v>79</v>
      </c>
      <c r="D52" s="1" t="s">
        <v>68</v>
      </c>
      <c r="E52" s="1" t="s">
        <v>64</v>
      </c>
      <c r="F52" s="1" t="s">
        <v>289</v>
      </c>
      <c r="G52" s="1" t="s">
        <v>29</v>
      </c>
      <c r="H52" s="3" t="s">
        <v>135</v>
      </c>
    </row>
    <row r="53" spans="1:8" ht="15">
      <c r="A53" s="1" t="s">
        <v>103</v>
      </c>
      <c r="B53" s="1" t="s">
        <v>104</v>
      </c>
      <c r="C53" s="1" t="s">
        <v>79</v>
      </c>
      <c r="D53" s="1" t="s">
        <v>604</v>
      </c>
      <c r="E53" s="1" t="s">
        <v>42</v>
      </c>
      <c r="F53" s="1" t="s">
        <v>105</v>
      </c>
      <c r="G53" s="1" t="s">
        <v>106</v>
      </c>
      <c r="H53" s="2">
        <v>19</v>
      </c>
    </row>
    <row r="54" spans="1:8" ht="15">
      <c r="A54" s="1" t="s">
        <v>107</v>
      </c>
      <c r="B54" s="1" t="s">
        <v>108</v>
      </c>
      <c r="C54" s="1" t="s">
        <v>109</v>
      </c>
      <c r="D54" s="1" t="s">
        <v>110</v>
      </c>
      <c r="E54" s="1" t="s">
        <v>111</v>
      </c>
      <c r="F54" s="1" t="s">
        <v>112</v>
      </c>
      <c r="G54" s="1" t="s">
        <v>113</v>
      </c>
      <c r="H54" s="3" t="s">
        <v>114</v>
      </c>
    </row>
    <row r="55" spans="1:8" ht="15">
      <c r="A55" s="1" t="s">
        <v>115</v>
      </c>
      <c r="B55" s="1" t="s">
        <v>116</v>
      </c>
      <c r="C55" s="1" t="s">
        <v>117</v>
      </c>
      <c r="D55" s="1" t="s">
        <v>110</v>
      </c>
      <c r="E55" s="1" t="s">
        <v>111</v>
      </c>
      <c r="F55" s="1" t="s">
        <v>118</v>
      </c>
      <c r="G55" s="1" t="s">
        <v>113</v>
      </c>
      <c r="H55" s="3" t="s">
        <v>114</v>
      </c>
    </row>
    <row r="56" spans="1:8" ht="15">
      <c r="A56" s="1" t="s">
        <v>119</v>
      </c>
      <c r="B56" s="1" t="s">
        <v>120</v>
      </c>
      <c r="C56" s="1" t="s">
        <v>121</v>
      </c>
      <c r="D56" s="1" t="s">
        <v>122</v>
      </c>
      <c r="E56" s="1" t="s">
        <v>19</v>
      </c>
      <c r="F56" s="1" t="s">
        <v>123</v>
      </c>
      <c r="G56" s="1" t="s">
        <v>124</v>
      </c>
      <c r="H56" s="3" t="s">
        <v>45</v>
      </c>
    </row>
    <row r="57" spans="1:8" ht="15">
      <c r="A57" s="1" t="s">
        <v>290</v>
      </c>
      <c r="B57" s="1" t="s">
        <v>175</v>
      </c>
      <c r="C57" s="1" t="s">
        <v>291</v>
      </c>
      <c r="D57" s="1" t="s">
        <v>180</v>
      </c>
      <c r="E57" s="1" t="s">
        <v>64</v>
      </c>
      <c r="F57" s="1" t="s">
        <v>292</v>
      </c>
      <c r="G57" s="1" t="s">
        <v>293</v>
      </c>
      <c r="H57" s="3" t="s">
        <v>71</v>
      </c>
    </row>
    <row r="58" spans="1:8" ht="15">
      <c r="A58" s="1" t="s">
        <v>294</v>
      </c>
      <c r="B58" s="1" t="s">
        <v>295</v>
      </c>
      <c r="C58" s="1" t="s">
        <v>296</v>
      </c>
      <c r="D58" s="1" t="s">
        <v>192</v>
      </c>
      <c r="E58" s="1" t="s">
        <v>193</v>
      </c>
      <c r="F58" s="1" t="s">
        <v>297</v>
      </c>
      <c r="G58" s="1" t="s">
        <v>298</v>
      </c>
      <c r="H58" s="3" t="s">
        <v>114</v>
      </c>
    </row>
    <row r="59" spans="1:8" ht="15">
      <c r="A59" s="1" t="s">
        <v>299</v>
      </c>
      <c r="B59" s="1" t="s">
        <v>300</v>
      </c>
      <c r="C59" s="1" t="s">
        <v>25</v>
      </c>
      <c r="D59" s="1" t="s">
        <v>141</v>
      </c>
      <c r="E59" s="1" t="s">
        <v>605</v>
      </c>
      <c r="F59" s="1" t="s">
        <v>609</v>
      </c>
      <c r="G59" s="1" t="s">
        <v>301</v>
      </c>
      <c r="H59" s="3" t="s">
        <v>173</v>
      </c>
    </row>
    <row r="60" spans="1:8" ht="15">
      <c r="A60" s="1" t="s">
        <v>31</v>
      </c>
      <c r="B60" s="1" t="s">
        <v>32</v>
      </c>
      <c r="C60" s="1" t="s">
        <v>33</v>
      </c>
      <c r="D60" s="1" t="s">
        <v>34</v>
      </c>
      <c r="E60" s="1" t="s">
        <v>35</v>
      </c>
      <c r="F60" s="1" t="s">
        <v>36</v>
      </c>
      <c r="G60" s="1" t="s">
        <v>37</v>
      </c>
      <c r="H60" s="3" t="s">
        <v>22</v>
      </c>
    </row>
    <row r="61" spans="1:8" ht="15">
      <c r="A61" s="1" t="s">
        <v>38</v>
      </c>
      <c r="B61" s="1" t="s">
        <v>39</v>
      </c>
      <c r="C61" s="1" t="s">
        <v>40</v>
      </c>
      <c r="D61" s="1" t="s">
        <v>604</v>
      </c>
      <c r="E61" s="1" t="s">
        <v>42</v>
      </c>
      <c r="F61" s="1" t="s">
        <v>43</v>
      </c>
      <c r="G61" s="1" t="s">
        <v>44</v>
      </c>
      <c r="H61" s="2">
        <v>17</v>
      </c>
    </row>
    <row r="62" spans="1:8" ht="15">
      <c r="A62" s="1" t="s">
        <v>125</v>
      </c>
      <c r="B62" s="1" t="s">
        <v>126</v>
      </c>
      <c r="C62" s="1" t="s">
        <v>127</v>
      </c>
      <c r="D62" s="1" t="s">
        <v>63</v>
      </c>
      <c r="E62" s="1" t="s">
        <v>64</v>
      </c>
      <c r="F62" s="1" t="s">
        <v>128</v>
      </c>
      <c r="G62" s="1" t="s">
        <v>129</v>
      </c>
      <c r="H62" s="3" t="s">
        <v>115</v>
      </c>
    </row>
    <row r="63" spans="1:8" ht="15">
      <c r="A63" s="1" t="s">
        <v>302</v>
      </c>
      <c r="B63" s="1" t="s">
        <v>303</v>
      </c>
      <c r="C63" s="1" t="s">
        <v>304</v>
      </c>
      <c r="D63" s="1" t="s">
        <v>257</v>
      </c>
      <c r="E63" s="1" t="s">
        <v>19</v>
      </c>
      <c r="F63" s="1" t="s">
        <v>305</v>
      </c>
      <c r="G63" s="1" t="s">
        <v>129</v>
      </c>
      <c r="H63" s="3" t="s">
        <v>102</v>
      </c>
    </row>
    <row r="64" spans="1:8" ht="15">
      <c r="A64" s="1" t="s">
        <v>130</v>
      </c>
      <c r="B64" s="1" t="s">
        <v>131</v>
      </c>
      <c r="C64" s="1" t="s">
        <v>132</v>
      </c>
      <c r="D64" s="1" t="s">
        <v>110</v>
      </c>
      <c r="E64" s="1" t="s">
        <v>111</v>
      </c>
      <c r="F64" s="1" t="s">
        <v>133</v>
      </c>
      <c r="G64" s="1" t="s">
        <v>134</v>
      </c>
      <c r="H64" s="3" t="s">
        <v>51</v>
      </c>
    </row>
    <row r="65" spans="1:8" ht="15">
      <c r="A65" s="1" t="s">
        <v>135</v>
      </c>
      <c r="B65" s="1" t="s">
        <v>136</v>
      </c>
      <c r="C65" s="1" t="s">
        <v>93</v>
      </c>
      <c r="D65" s="1" t="s">
        <v>4</v>
      </c>
      <c r="E65" s="1" t="s">
        <v>80</v>
      </c>
      <c r="F65" s="1" t="s">
        <v>137</v>
      </c>
      <c r="G65" s="1" t="s">
        <v>138</v>
      </c>
      <c r="H65" s="3" t="s">
        <v>115</v>
      </c>
    </row>
    <row r="66" spans="1:8" ht="15">
      <c r="A66" s="1" t="s">
        <v>41</v>
      </c>
      <c r="B66" s="1" t="s">
        <v>139</v>
      </c>
      <c r="C66" s="1" t="s">
        <v>140</v>
      </c>
      <c r="D66" s="1" t="s">
        <v>141</v>
      </c>
      <c r="E66" s="1" t="s">
        <v>602</v>
      </c>
      <c r="F66" s="1" t="s">
        <v>603</v>
      </c>
      <c r="G66" s="1" t="s">
        <v>138</v>
      </c>
      <c r="H66" s="3" t="s">
        <v>51</v>
      </c>
    </row>
    <row r="67" spans="1:8" ht="15">
      <c r="A67" s="1" t="s">
        <v>45</v>
      </c>
      <c r="B67" s="1" t="s">
        <v>46</v>
      </c>
      <c r="C67" s="1" t="s">
        <v>47</v>
      </c>
      <c r="D67" s="1" t="s">
        <v>42</v>
      </c>
      <c r="E67" s="1" t="s">
        <v>48</v>
      </c>
      <c r="F67" s="1" t="s">
        <v>49</v>
      </c>
      <c r="G67" s="1" t="s">
        <v>50</v>
      </c>
      <c r="H67" s="3" t="s">
        <v>22</v>
      </c>
    </row>
    <row r="68" spans="1:8" ht="15">
      <c r="A68" s="1" t="s">
        <v>77</v>
      </c>
      <c r="B68" s="1" t="s">
        <v>142</v>
      </c>
      <c r="C68" s="1" t="s">
        <v>143</v>
      </c>
      <c r="D68" s="1" t="s">
        <v>604</v>
      </c>
      <c r="E68" s="1" t="s">
        <v>42</v>
      </c>
      <c r="F68" s="1" t="s">
        <v>144</v>
      </c>
      <c r="G68" s="1" t="s">
        <v>145</v>
      </c>
      <c r="H68" s="2">
        <v>17</v>
      </c>
    </row>
    <row r="69" spans="1:8" ht="15">
      <c r="A69" s="1" t="s">
        <v>306</v>
      </c>
      <c r="B69" s="1" t="s">
        <v>307</v>
      </c>
      <c r="C69" s="1" t="s">
        <v>121</v>
      </c>
      <c r="D69" s="1" t="s">
        <v>257</v>
      </c>
      <c r="E69" s="1" t="s">
        <v>19</v>
      </c>
      <c r="F69" s="1" t="s">
        <v>308</v>
      </c>
      <c r="G69" s="1" t="s">
        <v>309</v>
      </c>
      <c r="H69" s="3" t="s">
        <v>30</v>
      </c>
    </row>
    <row r="70" spans="1:8" ht="15">
      <c r="A70" s="1" t="s">
        <v>51</v>
      </c>
      <c r="B70" s="1" t="s">
        <v>52</v>
      </c>
      <c r="C70" s="1" t="s">
        <v>53</v>
      </c>
      <c r="D70" s="1" t="s">
        <v>604</v>
      </c>
      <c r="E70" s="1" t="s">
        <v>42</v>
      </c>
      <c r="F70" s="1" t="s">
        <v>54</v>
      </c>
      <c r="G70" s="1" t="s">
        <v>55</v>
      </c>
      <c r="H70" s="2">
        <v>19</v>
      </c>
    </row>
    <row r="71" spans="1:8" ht="15">
      <c r="A71" s="1" t="s">
        <v>30</v>
      </c>
      <c r="B71" s="1" t="s">
        <v>146</v>
      </c>
      <c r="C71" s="1" t="s">
        <v>147</v>
      </c>
      <c r="D71" s="1" t="s">
        <v>68</v>
      </c>
      <c r="E71" s="1" t="s">
        <v>64</v>
      </c>
      <c r="F71" s="1" t="s">
        <v>148</v>
      </c>
      <c r="G71" s="1" t="s">
        <v>149</v>
      </c>
      <c r="H71" s="3" t="s">
        <v>77</v>
      </c>
    </row>
    <row r="72" spans="1:8" ht="15">
      <c r="A72" s="1" t="s">
        <v>150</v>
      </c>
      <c r="B72" s="1" t="s">
        <v>607</v>
      </c>
      <c r="C72" s="1" t="s">
        <v>121</v>
      </c>
      <c r="D72" s="1" t="s">
        <v>4</v>
      </c>
      <c r="E72" s="1" t="s">
        <v>80</v>
      </c>
      <c r="F72" s="1" t="s">
        <v>151</v>
      </c>
      <c r="G72" s="1" t="s">
        <v>152</v>
      </c>
      <c r="H72" s="2">
        <v>24</v>
      </c>
    </row>
    <row r="73" spans="1:8" ht="15">
      <c r="A73" s="1" t="s">
        <v>22</v>
      </c>
      <c r="B73" s="1" t="s">
        <v>153</v>
      </c>
      <c r="C73" s="1" t="s">
        <v>154</v>
      </c>
      <c r="D73" s="1" t="s">
        <v>604</v>
      </c>
      <c r="E73" s="1" t="s">
        <v>42</v>
      </c>
      <c r="F73" s="1" t="s">
        <v>155</v>
      </c>
      <c r="G73" s="1" t="s">
        <v>156</v>
      </c>
      <c r="H73" s="2">
        <v>9</v>
      </c>
    </row>
    <row r="74" spans="1:8" ht="15">
      <c r="A74" s="1" t="s">
        <v>114</v>
      </c>
      <c r="B74" s="1" t="s">
        <v>92</v>
      </c>
      <c r="C74" s="1" t="s">
        <v>157</v>
      </c>
      <c r="D74" s="1" t="s">
        <v>604</v>
      </c>
      <c r="E74" s="1" t="s">
        <v>42</v>
      </c>
      <c r="F74" s="1" t="s">
        <v>158</v>
      </c>
      <c r="G74" s="1" t="s">
        <v>159</v>
      </c>
      <c r="H74" s="2">
        <v>16</v>
      </c>
    </row>
    <row r="75" spans="1:8" ht="15">
      <c r="A75" s="1" t="s">
        <v>83</v>
      </c>
      <c r="B75" s="1" t="s">
        <v>160</v>
      </c>
      <c r="C75" s="1" t="s">
        <v>161</v>
      </c>
      <c r="D75" s="1" t="s">
        <v>63</v>
      </c>
      <c r="E75" s="1" t="s">
        <v>64</v>
      </c>
      <c r="F75" s="1" t="s">
        <v>162</v>
      </c>
      <c r="G75" s="1" t="s">
        <v>163</v>
      </c>
      <c r="H75" s="3" t="s">
        <v>38</v>
      </c>
    </row>
    <row r="76" spans="1:8" ht="15">
      <c r="A76" s="1" t="s">
        <v>56</v>
      </c>
      <c r="B76" s="1" t="s">
        <v>57</v>
      </c>
      <c r="C76" s="1" t="s">
        <v>58</v>
      </c>
      <c r="D76" s="1" t="s">
        <v>604</v>
      </c>
      <c r="E76" s="1" t="s">
        <v>42</v>
      </c>
      <c r="F76" s="1" t="s">
        <v>59</v>
      </c>
      <c r="G76" s="1" t="s">
        <v>60</v>
      </c>
      <c r="H76" s="2">
        <v>13</v>
      </c>
    </row>
    <row r="77" spans="1:8" ht="15">
      <c r="A77" s="1" t="s">
        <v>87</v>
      </c>
      <c r="B77" s="1" t="s">
        <v>164</v>
      </c>
      <c r="C77" s="1" t="s">
        <v>165</v>
      </c>
      <c r="D77" s="1" t="s">
        <v>63</v>
      </c>
      <c r="E77" s="1" t="s">
        <v>64</v>
      </c>
      <c r="F77" s="1" t="s">
        <v>166</v>
      </c>
      <c r="G77" s="1" t="s">
        <v>167</v>
      </c>
      <c r="H77" s="3" t="s">
        <v>45</v>
      </c>
    </row>
    <row r="78" spans="1:2" ht="15">
      <c r="A78" s="1"/>
      <c r="B78" s="1"/>
    </row>
    <row r="79" spans="1:2" ht="15">
      <c r="A79" s="1"/>
      <c r="B79" s="1"/>
    </row>
    <row r="80" ht="15">
      <c r="A80" s="1"/>
    </row>
    <row r="81" spans="1:2" ht="15">
      <c r="A81" s="1"/>
      <c r="B81" s="1"/>
    </row>
    <row r="82" spans="1:8" ht="15">
      <c r="A82" s="1"/>
      <c r="B82" s="1"/>
      <c r="C82" s="1"/>
      <c r="D82" s="1"/>
      <c r="E82" s="1"/>
      <c r="F82" s="1"/>
      <c r="G82" s="1"/>
      <c r="H82" s="3"/>
    </row>
    <row r="83" spans="1:8" ht="15">
      <c r="A83" s="1"/>
      <c r="B83" s="1"/>
      <c r="C83" s="1"/>
      <c r="D83" s="1"/>
      <c r="E83" s="1"/>
      <c r="F83" s="1"/>
      <c r="G83" s="1"/>
      <c r="H83" s="3"/>
    </row>
    <row r="84" spans="1:8" ht="15">
      <c r="A84" s="1"/>
      <c r="B84" s="1"/>
      <c r="C84" s="1"/>
      <c r="D84" s="1"/>
      <c r="E84" s="1"/>
      <c r="F84" s="1"/>
      <c r="G84" s="1"/>
      <c r="H84" s="3"/>
    </row>
    <row r="85" spans="1:8" ht="15">
      <c r="A85" s="1"/>
      <c r="B85" s="1"/>
      <c r="C85" s="1"/>
      <c r="D85" s="1"/>
      <c r="E85" s="1"/>
      <c r="F85" s="1"/>
      <c r="G85" s="1"/>
      <c r="H85" s="3"/>
    </row>
    <row r="86" spans="1:2" ht="15">
      <c r="A86" s="1" t="s">
        <v>7</v>
      </c>
      <c r="B86" s="1" t="s">
        <v>310</v>
      </c>
    </row>
    <row r="87" spans="1:12" ht="15">
      <c r="A87" s="1" t="s">
        <v>3</v>
      </c>
      <c r="B87" s="1" t="s">
        <v>168</v>
      </c>
      <c r="C87" s="1" t="s">
        <v>169</v>
      </c>
      <c r="D87" s="1" t="s">
        <v>170</v>
      </c>
      <c r="E87" s="1" t="s">
        <v>64</v>
      </c>
      <c r="F87" s="1" t="s">
        <v>321</v>
      </c>
      <c r="G87" s="1" t="s">
        <v>178</v>
      </c>
      <c r="H87" s="3" t="s">
        <v>209</v>
      </c>
      <c r="I87" s="1" t="s">
        <v>611</v>
      </c>
      <c r="L87">
        <f>SUM(17/9)</f>
        <v>1.8888888888888888</v>
      </c>
    </row>
    <row r="88" spans="1:12" ht="15">
      <c r="A88" s="1" t="s">
        <v>23</v>
      </c>
      <c r="B88" s="1" t="s">
        <v>72</v>
      </c>
      <c r="C88" s="1" t="s">
        <v>322</v>
      </c>
      <c r="D88" s="1" t="s">
        <v>74</v>
      </c>
      <c r="E88" s="1" t="s">
        <v>64</v>
      </c>
      <c r="F88" s="1" t="s">
        <v>323</v>
      </c>
      <c r="G88" s="1" t="s">
        <v>324</v>
      </c>
      <c r="H88" s="3" t="s">
        <v>87</v>
      </c>
      <c r="I88" s="1" t="s">
        <v>611</v>
      </c>
      <c r="L88">
        <f>SUM(17/3)</f>
        <v>5.666666666666667</v>
      </c>
    </row>
    <row r="89" spans="1:9" ht="15">
      <c r="A89" s="1" t="s">
        <v>31</v>
      </c>
      <c r="B89" s="1" t="s">
        <v>204</v>
      </c>
      <c r="C89" s="1" t="s">
        <v>17</v>
      </c>
      <c r="D89" s="1" t="s">
        <v>74</v>
      </c>
      <c r="E89" s="1" t="s">
        <v>64</v>
      </c>
      <c r="F89" s="1" t="s">
        <v>325</v>
      </c>
      <c r="G89" s="1" t="s">
        <v>324</v>
      </c>
      <c r="H89" s="3" t="s">
        <v>114</v>
      </c>
      <c r="I89" s="1" t="s">
        <v>611</v>
      </c>
    </row>
    <row r="90" spans="1:9" ht="15">
      <c r="A90" s="1" t="s">
        <v>38</v>
      </c>
      <c r="B90" s="1" t="s">
        <v>269</v>
      </c>
      <c r="C90" s="1" t="s">
        <v>181</v>
      </c>
      <c r="D90" s="1" t="s">
        <v>604</v>
      </c>
      <c r="E90" s="1" t="s">
        <v>42</v>
      </c>
      <c r="F90" s="1" t="s">
        <v>326</v>
      </c>
      <c r="G90" s="1" t="s">
        <v>189</v>
      </c>
      <c r="H90" s="2">
        <v>23</v>
      </c>
      <c r="I90" s="1" t="s">
        <v>612</v>
      </c>
    </row>
    <row r="91" spans="1:9" ht="15">
      <c r="A91" s="1" t="s">
        <v>3</v>
      </c>
      <c r="B91" s="1" t="s">
        <v>313</v>
      </c>
      <c r="C91" s="1" t="s">
        <v>314</v>
      </c>
      <c r="D91" s="1" t="s">
        <v>34</v>
      </c>
      <c r="E91" s="1" t="s">
        <v>35</v>
      </c>
      <c r="F91" s="1" t="s">
        <v>315</v>
      </c>
      <c r="G91" s="1" t="s">
        <v>316</v>
      </c>
      <c r="H91" s="3" t="s">
        <v>130</v>
      </c>
      <c r="I91" s="1" t="s">
        <v>612</v>
      </c>
    </row>
    <row r="92" spans="1:8" ht="15">
      <c r="A92" s="1" t="s">
        <v>45</v>
      </c>
      <c r="B92" s="1" t="s">
        <v>317</v>
      </c>
      <c r="C92" s="1" t="s">
        <v>256</v>
      </c>
      <c r="D92" s="1" t="s">
        <v>604</v>
      </c>
      <c r="E92" s="1" t="s">
        <v>42</v>
      </c>
      <c r="F92" s="1" t="s">
        <v>327</v>
      </c>
      <c r="G92" s="1" t="s">
        <v>201</v>
      </c>
      <c r="H92" s="2">
        <v>21</v>
      </c>
    </row>
    <row r="93" spans="1:8" ht="15">
      <c r="A93" s="1" t="s">
        <v>51</v>
      </c>
      <c r="B93" s="1" t="s">
        <v>210</v>
      </c>
      <c r="C93" s="1" t="s">
        <v>140</v>
      </c>
      <c r="D93" s="1" t="s">
        <v>604</v>
      </c>
      <c r="E93" s="1" t="s">
        <v>42</v>
      </c>
      <c r="F93" s="1" t="s">
        <v>212</v>
      </c>
      <c r="G93" s="1" t="s">
        <v>208</v>
      </c>
      <c r="H93" s="2">
        <v>23</v>
      </c>
    </row>
    <row r="94" spans="1:8" ht="15">
      <c r="A94" s="1" t="s">
        <v>56</v>
      </c>
      <c r="B94" s="1" t="s">
        <v>215</v>
      </c>
      <c r="C94" s="1" t="s">
        <v>161</v>
      </c>
      <c r="D94" s="1" t="s">
        <v>141</v>
      </c>
      <c r="E94" s="1" t="s">
        <v>605</v>
      </c>
      <c r="F94" s="1" t="s">
        <v>608</v>
      </c>
      <c r="G94" s="1" t="s">
        <v>328</v>
      </c>
      <c r="H94" s="3" t="s">
        <v>30</v>
      </c>
    </row>
    <row r="95" spans="1:8" ht="15">
      <c r="A95" s="1" t="s">
        <v>96</v>
      </c>
      <c r="B95" s="1" t="s">
        <v>232</v>
      </c>
      <c r="C95" s="1" t="s">
        <v>329</v>
      </c>
      <c r="D95" s="1" t="s">
        <v>74</v>
      </c>
      <c r="E95" s="1" t="s">
        <v>64</v>
      </c>
      <c r="F95" s="1" t="s">
        <v>330</v>
      </c>
      <c r="G95" s="1" t="s">
        <v>328</v>
      </c>
      <c r="H95" s="3" t="s">
        <v>130</v>
      </c>
    </row>
    <row r="96" spans="1:8" ht="15">
      <c r="A96" s="1" t="s">
        <v>23</v>
      </c>
      <c r="B96" s="1" t="s">
        <v>317</v>
      </c>
      <c r="C96" s="1" t="s">
        <v>218</v>
      </c>
      <c r="D96" s="1" t="s">
        <v>604</v>
      </c>
      <c r="E96" s="1" t="s">
        <v>42</v>
      </c>
      <c r="F96" s="1" t="s">
        <v>318</v>
      </c>
      <c r="G96" s="1" t="s">
        <v>66</v>
      </c>
      <c r="H96" s="2">
        <v>24</v>
      </c>
    </row>
    <row r="97" spans="1:8" ht="15">
      <c r="A97" s="1" t="s">
        <v>103</v>
      </c>
      <c r="B97" s="1" t="s">
        <v>174</v>
      </c>
      <c r="C97" s="1" t="s">
        <v>109</v>
      </c>
      <c r="D97" s="1" t="s">
        <v>74</v>
      </c>
      <c r="E97" s="1" t="s">
        <v>64</v>
      </c>
      <c r="F97" s="1" t="s">
        <v>331</v>
      </c>
      <c r="G97" s="1" t="s">
        <v>240</v>
      </c>
      <c r="H97" s="3" t="s">
        <v>209</v>
      </c>
    </row>
    <row r="98" spans="1:8" ht="15">
      <c r="A98" s="1" t="s">
        <v>3</v>
      </c>
      <c r="B98" s="1" t="s">
        <v>39</v>
      </c>
      <c r="C98" s="1" t="s">
        <v>40</v>
      </c>
      <c r="D98" s="1" t="s">
        <v>604</v>
      </c>
      <c r="E98" s="1" t="s">
        <v>42</v>
      </c>
      <c r="F98" s="1" t="s">
        <v>311</v>
      </c>
      <c r="G98" s="1" t="s">
        <v>312</v>
      </c>
      <c r="H98" s="2">
        <v>25</v>
      </c>
    </row>
    <row r="99" spans="1:8" ht="15">
      <c r="A99" s="1" t="s">
        <v>107</v>
      </c>
      <c r="B99" s="1" t="s">
        <v>332</v>
      </c>
      <c r="C99" s="1" t="s">
        <v>333</v>
      </c>
      <c r="D99" s="1" t="s">
        <v>170</v>
      </c>
      <c r="E99" s="1" t="s">
        <v>64</v>
      </c>
      <c r="F99" s="1" t="s">
        <v>334</v>
      </c>
      <c r="G99" s="1" t="s">
        <v>76</v>
      </c>
      <c r="H99" s="3" t="s">
        <v>114</v>
      </c>
    </row>
    <row r="100" spans="1:8" ht="15">
      <c r="A100" s="1" t="s">
        <v>115</v>
      </c>
      <c r="B100" s="1" t="s">
        <v>175</v>
      </c>
      <c r="C100" s="1" t="s">
        <v>253</v>
      </c>
      <c r="D100" s="1" t="s">
        <v>170</v>
      </c>
      <c r="E100" s="1" t="s">
        <v>64</v>
      </c>
      <c r="F100" s="1" t="s">
        <v>335</v>
      </c>
      <c r="G100" s="1" t="s">
        <v>336</v>
      </c>
      <c r="H100" s="3" t="s">
        <v>77</v>
      </c>
    </row>
    <row r="101" spans="1:8" ht="15">
      <c r="A101" s="1" t="s">
        <v>119</v>
      </c>
      <c r="B101" s="1" t="s">
        <v>204</v>
      </c>
      <c r="C101" s="1" t="s">
        <v>205</v>
      </c>
      <c r="D101" s="1" t="s">
        <v>74</v>
      </c>
      <c r="E101" s="1" t="s">
        <v>64</v>
      </c>
      <c r="F101" s="1" t="s">
        <v>337</v>
      </c>
      <c r="G101" s="1" t="s">
        <v>271</v>
      </c>
      <c r="H101" s="3" t="s">
        <v>22</v>
      </c>
    </row>
    <row r="102" spans="1:8" ht="15">
      <c r="A102" s="1" t="s">
        <v>125</v>
      </c>
      <c r="B102" s="1" t="s">
        <v>175</v>
      </c>
      <c r="C102" s="1" t="s">
        <v>284</v>
      </c>
      <c r="D102" s="1" t="s">
        <v>170</v>
      </c>
      <c r="E102" s="1" t="s">
        <v>64</v>
      </c>
      <c r="F102" s="1" t="s">
        <v>338</v>
      </c>
      <c r="G102" s="1" t="s">
        <v>101</v>
      </c>
      <c r="H102" s="3" t="s">
        <v>119</v>
      </c>
    </row>
    <row r="103" spans="1:8" ht="15">
      <c r="A103" s="1" t="s">
        <v>31</v>
      </c>
      <c r="B103" s="1" t="s">
        <v>175</v>
      </c>
      <c r="C103" s="1" t="s">
        <v>319</v>
      </c>
      <c r="D103" s="1" t="s">
        <v>42</v>
      </c>
      <c r="E103" s="1" t="s">
        <v>48</v>
      </c>
      <c r="F103" s="1" t="s">
        <v>320</v>
      </c>
      <c r="G103" s="1" t="s">
        <v>298</v>
      </c>
      <c r="H103" s="3" t="s">
        <v>135</v>
      </c>
    </row>
    <row r="104" spans="1:8" ht="15">
      <c r="A104" s="1"/>
      <c r="B104" s="1"/>
      <c r="C104" s="1"/>
      <c r="D104" s="1"/>
      <c r="E104" s="1"/>
      <c r="F104" s="1"/>
      <c r="G104" s="1"/>
      <c r="H104" s="3"/>
    </row>
    <row r="105" spans="1:8" ht="15">
      <c r="A105" s="1"/>
      <c r="B105" s="1"/>
      <c r="C105" s="1"/>
      <c r="D105" s="1"/>
      <c r="E105" s="1"/>
      <c r="F105" s="1"/>
      <c r="G105" s="1"/>
      <c r="H105" s="3"/>
    </row>
    <row r="106" spans="1:8" ht="15">
      <c r="A106" s="1"/>
      <c r="B106" s="1"/>
      <c r="C106" s="1"/>
      <c r="D106" s="1"/>
      <c r="E106" s="1"/>
      <c r="F106" s="1"/>
      <c r="G106" s="1"/>
      <c r="H106" s="3"/>
    </row>
    <row r="107" spans="1:8" ht="15">
      <c r="A107" s="1"/>
      <c r="B107" s="1"/>
      <c r="C107" s="1"/>
      <c r="D107" s="1"/>
      <c r="E107" s="1"/>
      <c r="F107" s="1"/>
      <c r="G107" s="1"/>
      <c r="H107" s="3"/>
    </row>
    <row r="108" spans="1:2" ht="15">
      <c r="A108" s="1" t="s">
        <v>7</v>
      </c>
      <c r="B108" s="1" t="s">
        <v>339</v>
      </c>
    </row>
    <row r="109" spans="1:7" ht="15">
      <c r="A109" s="1" t="s">
        <v>9</v>
      </c>
      <c r="B109" s="1" t="s">
        <v>10</v>
      </c>
      <c r="C109" s="1" t="s">
        <v>11</v>
      </c>
      <c r="D109" s="1" t="s">
        <v>12</v>
      </c>
      <c r="E109" s="1" t="s">
        <v>13</v>
      </c>
      <c r="F109" s="1" t="s">
        <v>14</v>
      </c>
      <c r="G109" s="1" t="s">
        <v>15</v>
      </c>
    </row>
    <row r="110" ht="15">
      <c r="A110" s="1"/>
    </row>
    <row r="111" spans="1:2" ht="15">
      <c r="A111" s="1"/>
      <c r="B111" s="1"/>
    </row>
    <row r="112" spans="1:7" ht="15">
      <c r="A112" s="1" t="s">
        <v>9</v>
      </c>
      <c r="B112" s="1" t="s">
        <v>10</v>
      </c>
      <c r="C112" s="1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</row>
    <row r="113" spans="1:12" ht="15">
      <c r="A113" s="1" t="s">
        <v>3</v>
      </c>
      <c r="B113" s="1" t="s">
        <v>16</v>
      </c>
      <c r="C113" s="1" t="s">
        <v>17</v>
      </c>
      <c r="D113" s="1" t="s">
        <v>18</v>
      </c>
      <c r="E113" s="1" t="s">
        <v>19</v>
      </c>
      <c r="F113" s="1" t="s">
        <v>171</v>
      </c>
      <c r="G113" s="1" t="s">
        <v>172</v>
      </c>
      <c r="H113" s="3" t="s">
        <v>209</v>
      </c>
      <c r="I113" s="1" t="s">
        <v>611</v>
      </c>
      <c r="L113">
        <f>SUM(122/9)</f>
        <v>13.555555555555555</v>
      </c>
    </row>
    <row r="114" spans="1:12" ht="15">
      <c r="A114" s="1" t="s">
        <v>3</v>
      </c>
      <c r="B114" s="1" t="s">
        <v>186</v>
      </c>
      <c r="C114" s="1" t="s">
        <v>187</v>
      </c>
      <c r="D114" s="1" t="s">
        <v>110</v>
      </c>
      <c r="E114" s="1" t="s">
        <v>111</v>
      </c>
      <c r="F114" s="1" t="s">
        <v>171</v>
      </c>
      <c r="G114" s="1" t="s">
        <v>172</v>
      </c>
      <c r="H114" s="3" t="s">
        <v>243</v>
      </c>
      <c r="I114" s="1" t="s">
        <v>611</v>
      </c>
      <c r="L114">
        <f>SUM(122/3)</f>
        <v>40.666666666666664</v>
      </c>
    </row>
    <row r="115" spans="1:9" ht="15">
      <c r="A115" s="1" t="s">
        <v>23</v>
      </c>
      <c r="B115" s="1" t="s">
        <v>217</v>
      </c>
      <c r="C115" s="1" t="s">
        <v>218</v>
      </c>
      <c r="D115" s="1" t="s">
        <v>219</v>
      </c>
      <c r="E115" s="1" t="s">
        <v>64</v>
      </c>
      <c r="F115" s="1" t="s">
        <v>171</v>
      </c>
      <c r="G115" s="1" t="s">
        <v>172</v>
      </c>
      <c r="H115" s="2">
        <v>25</v>
      </c>
      <c r="I115" s="1" t="s">
        <v>611</v>
      </c>
    </row>
    <row r="116" spans="1:9" ht="15">
      <c r="A116" s="1" t="s">
        <v>31</v>
      </c>
      <c r="B116" s="1" t="s">
        <v>288</v>
      </c>
      <c r="C116" s="1" t="s">
        <v>79</v>
      </c>
      <c r="D116" s="1" t="s">
        <v>68</v>
      </c>
      <c r="E116" s="1" t="s">
        <v>64</v>
      </c>
      <c r="F116" s="1" t="s">
        <v>171</v>
      </c>
      <c r="G116" s="1" t="s">
        <v>172</v>
      </c>
      <c r="H116" s="3" t="s">
        <v>71</v>
      </c>
      <c r="I116" s="1" t="s">
        <v>611</v>
      </c>
    </row>
    <row r="117" spans="1:9" ht="15">
      <c r="A117" s="1" t="s">
        <v>38</v>
      </c>
      <c r="B117" s="1" t="s">
        <v>168</v>
      </c>
      <c r="C117" s="1" t="s">
        <v>169</v>
      </c>
      <c r="D117" s="1" t="s">
        <v>170</v>
      </c>
      <c r="E117" s="1" t="s">
        <v>64</v>
      </c>
      <c r="F117" s="1" t="s">
        <v>171</v>
      </c>
      <c r="G117" s="1" t="s">
        <v>172</v>
      </c>
      <c r="H117" s="3" t="s">
        <v>87</v>
      </c>
      <c r="I117" s="1" t="s">
        <v>611</v>
      </c>
    </row>
    <row r="118" spans="1:9" ht="15">
      <c r="A118" s="1" t="s">
        <v>45</v>
      </c>
      <c r="B118" s="1" t="s">
        <v>175</v>
      </c>
      <c r="C118" s="1" t="s">
        <v>79</v>
      </c>
      <c r="D118" s="1" t="s">
        <v>192</v>
      </c>
      <c r="E118" s="1" t="s">
        <v>193</v>
      </c>
      <c r="F118" s="1" t="s">
        <v>171</v>
      </c>
      <c r="G118" s="1" t="s">
        <v>172</v>
      </c>
      <c r="H118" s="3" t="s">
        <v>83</v>
      </c>
      <c r="I118" s="1" t="s">
        <v>611</v>
      </c>
    </row>
    <row r="119" spans="1:9" ht="15">
      <c r="A119" s="1" t="s">
        <v>51</v>
      </c>
      <c r="B119" s="1" t="s">
        <v>179</v>
      </c>
      <c r="C119" s="1" t="s">
        <v>109</v>
      </c>
      <c r="D119" s="1" t="s">
        <v>180</v>
      </c>
      <c r="E119" s="1" t="s">
        <v>64</v>
      </c>
      <c r="F119" s="1" t="s">
        <v>177</v>
      </c>
      <c r="G119" s="1" t="s">
        <v>178</v>
      </c>
      <c r="H119" s="3" t="s">
        <v>71</v>
      </c>
      <c r="I119" s="1" t="s">
        <v>611</v>
      </c>
    </row>
    <row r="120" spans="1:9" ht="15">
      <c r="A120" s="1" t="s">
        <v>56</v>
      </c>
      <c r="B120" s="1" t="s">
        <v>211</v>
      </c>
      <c r="C120" s="1" t="s">
        <v>187</v>
      </c>
      <c r="D120" s="1" t="s">
        <v>180</v>
      </c>
      <c r="E120" s="1" t="s">
        <v>64</v>
      </c>
      <c r="F120" s="1" t="s">
        <v>177</v>
      </c>
      <c r="G120" s="1" t="s">
        <v>178</v>
      </c>
      <c r="H120" s="3" t="s">
        <v>102</v>
      </c>
      <c r="I120" s="1" t="s">
        <v>611</v>
      </c>
    </row>
    <row r="121" spans="1:9" ht="15">
      <c r="A121" s="1" t="s">
        <v>96</v>
      </c>
      <c r="B121" s="1" t="s">
        <v>213</v>
      </c>
      <c r="C121" s="1" t="s">
        <v>132</v>
      </c>
      <c r="D121" s="1" t="s">
        <v>89</v>
      </c>
      <c r="E121" s="1" t="s">
        <v>80</v>
      </c>
      <c r="F121" s="1" t="s">
        <v>177</v>
      </c>
      <c r="G121" t="s">
        <v>178</v>
      </c>
      <c r="H121" s="2">
        <v>22</v>
      </c>
      <c r="I121" s="1" t="s">
        <v>611</v>
      </c>
    </row>
    <row r="122" spans="1:9" ht="15">
      <c r="A122" s="1" t="s">
        <v>103</v>
      </c>
      <c r="B122" s="1" t="s">
        <v>415</v>
      </c>
      <c r="C122" s="1" t="s">
        <v>416</v>
      </c>
      <c r="D122" s="1" t="s">
        <v>346</v>
      </c>
      <c r="E122" s="1" t="s">
        <v>19</v>
      </c>
      <c r="F122" s="1" t="s">
        <v>177</v>
      </c>
      <c r="G122" s="1" t="s">
        <v>324</v>
      </c>
      <c r="H122" s="3" t="s">
        <v>71</v>
      </c>
      <c r="I122" s="1" t="s">
        <v>611</v>
      </c>
    </row>
    <row r="123" spans="1:9" ht="15">
      <c r="A123" s="1" t="s">
        <v>3</v>
      </c>
      <c r="B123" s="1" t="s">
        <v>237</v>
      </c>
      <c r="C123" s="1" t="s">
        <v>238</v>
      </c>
      <c r="D123" s="1" t="s">
        <v>26</v>
      </c>
      <c r="E123" s="1" t="s">
        <v>27</v>
      </c>
      <c r="F123" s="1" t="s">
        <v>177</v>
      </c>
      <c r="G123" s="1" t="s">
        <v>324</v>
      </c>
      <c r="H123" s="3" t="s">
        <v>83</v>
      </c>
      <c r="I123" s="1" t="s">
        <v>611</v>
      </c>
    </row>
    <row r="124" spans="1:9" ht="15">
      <c r="A124" s="1" t="s">
        <v>107</v>
      </c>
      <c r="B124" s="1" t="s">
        <v>307</v>
      </c>
      <c r="C124" s="1" t="s">
        <v>121</v>
      </c>
      <c r="D124" s="1" t="s">
        <v>257</v>
      </c>
      <c r="E124" s="1" t="s">
        <v>19</v>
      </c>
      <c r="F124" s="1" t="s">
        <v>177</v>
      </c>
      <c r="G124" s="1" t="s">
        <v>417</v>
      </c>
      <c r="H124" s="3" t="s">
        <v>30</v>
      </c>
      <c r="I124" s="1" t="s">
        <v>611</v>
      </c>
    </row>
    <row r="125" spans="1:9" ht="15">
      <c r="A125" s="1" t="s">
        <v>3</v>
      </c>
      <c r="B125" s="1" t="s">
        <v>303</v>
      </c>
      <c r="C125" s="1" t="s">
        <v>304</v>
      </c>
      <c r="D125" s="1" t="s">
        <v>257</v>
      </c>
      <c r="E125" s="1" t="s">
        <v>19</v>
      </c>
      <c r="F125" s="1" t="s">
        <v>177</v>
      </c>
      <c r="G125" s="1" t="s">
        <v>417</v>
      </c>
      <c r="H125" s="3" t="s">
        <v>83</v>
      </c>
      <c r="I125" s="1" t="s">
        <v>611</v>
      </c>
    </row>
    <row r="126" spans="1:9" ht="15">
      <c r="A126" s="1" t="s">
        <v>3</v>
      </c>
      <c r="B126" s="1" t="s">
        <v>116</v>
      </c>
      <c r="C126" s="1" t="s">
        <v>117</v>
      </c>
      <c r="D126" s="1" t="s">
        <v>110</v>
      </c>
      <c r="E126" s="1" t="s">
        <v>111</v>
      </c>
      <c r="F126" s="1" t="s">
        <v>177</v>
      </c>
      <c r="G126" s="1" t="s">
        <v>374</v>
      </c>
      <c r="H126" s="3" t="s">
        <v>150</v>
      </c>
      <c r="I126" s="1" t="s">
        <v>611</v>
      </c>
    </row>
    <row r="127" spans="1:9" ht="15">
      <c r="A127" s="1" t="s">
        <v>23</v>
      </c>
      <c r="B127" s="1" t="s">
        <v>24</v>
      </c>
      <c r="C127" s="1" t="s">
        <v>25</v>
      </c>
      <c r="D127" s="1" t="s">
        <v>26</v>
      </c>
      <c r="E127" s="1" t="s">
        <v>27</v>
      </c>
      <c r="F127" s="1" t="s">
        <v>182</v>
      </c>
      <c r="G127" s="1" t="s">
        <v>183</v>
      </c>
      <c r="H127" s="3" t="s">
        <v>22</v>
      </c>
      <c r="I127" s="1" t="s">
        <v>612</v>
      </c>
    </row>
    <row r="128" spans="1:9" ht="15">
      <c r="A128" s="1" t="s">
        <v>23</v>
      </c>
      <c r="B128" s="1" t="s">
        <v>16</v>
      </c>
      <c r="C128" s="1" t="s">
        <v>84</v>
      </c>
      <c r="D128" s="1" t="s">
        <v>18</v>
      </c>
      <c r="E128" s="1" t="s">
        <v>19</v>
      </c>
      <c r="F128" s="1" t="s">
        <v>375</v>
      </c>
      <c r="G128" s="1" t="s">
        <v>183</v>
      </c>
      <c r="H128" s="3" t="s">
        <v>83</v>
      </c>
      <c r="I128" s="1" t="s">
        <v>612</v>
      </c>
    </row>
    <row r="129" spans="1:9" ht="15">
      <c r="A129" s="1" t="s">
        <v>115</v>
      </c>
      <c r="B129" s="1" t="s">
        <v>418</v>
      </c>
      <c r="C129" s="1" t="s">
        <v>419</v>
      </c>
      <c r="D129" s="1" t="s">
        <v>26</v>
      </c>
      <c r="E129" s="1" t="s">
        <v>27</v>
      </c>
      <c r="F129" s="1" t="s">
        <v>194</v>
      </c>
      <c r="G129" s="1" t="s">
        <v>183</v>
      </c>
      <c r="H129" s="3" t="s">
        <v>71</v>
      </c>
      <c r="I129" s="1" t="s">
        <v>612</v>
      </c>
    </row>
    <row r="130" spans="1:9" ht="15">
      <c r="A130" s="1" t="s">
        <v>119</v>
      </c>
      <c r="B130" s="1" t="s">
        <v>420</v>
      </c>
      <c r="C130" s="1" t="s">
        <v>121</v>
      </c>
      <c r="D130" s="1" t="s">
        <v>63</v>
      </c>
      <c r="E130" s="1" t="s">
        <v>64</v>
      </c>
      <c r="F130" s="1" t="s">
        <v>421</v>
      </c>
      <c r="G130" s="1" t="s">
        <v>183</v>
      </c>
      <c r="H130" s="3" t="s">
        <v>102</v>
      </c>
      <c r="I130" s="1" t="s">
        <v>612</v>
      </c>
    </row>
    <row r="131" spans="1:9" ht="15">
      <c r="A131" s="1" t="s">
        <v>31</v>
      </c>
      <c r="B131" s="1" t="s">
        <v>340</v>
      </c>
      <c r="C131" s="1" t="s">
        <v>341</v>
      </c>
      <c r="D131" s="1" t="s">
        <v>604</v>
      </c>
      <c r="E131" s="1" t="s">
        <v>42</v>
      </c>
      <c r="F131" s="1" t="s">
        <v>342</v>
      </c>
      <c r="G131" s="1" t="s">
        <v>189</v>
      </c>
      <c r="H131" s="2">
        <v>25</v>
      </c>
      <c r="I131" s="1" t="s">
        <v>612</v>
      </c>
    </row>
    <row r="132" spans="1:9" ht="15">
      <c r="A132" s="1" t="s">
        <v>31</v>
      </c>
      <c r="B132" s="1" t="s">
        <v>376</v>
      </c>
      <c r="C132" s="1" t="s">
        <v>132</v>
      </c>
      <c r="D132" s="1" t="s">
        <v>4</v>
      </c>
      <c r="E132" s="1" t="s">
        <v>80</v>
      </c>
      <c r="F132" s="1" t="s">
        <v>20</v>
      </c>
      <c r="G132" s="1" t="s">
        <v>189</v>
      </c>
      <c r="H132" s="3" t="s">
        <v>83</v>
      </c>
      <c r="I132" s="1" t="s">
        <v>612</v>
      </c>
    </row>
    <row r="133" spans="1:9" ht="15">
      <c r="A133" s="1" t="s">
        <v>38</v>
      </c>
      <c r="B133" s="1" t="s">
        <v>136</v>
      </c>
      <c r="C133" s="1" t="s">
        <v>132</v>
      </c>
      <c r="D133" s="1" t="s">
        <v>18</v>
      </c>
      <c r="E133" s="1" t="s">
        <v>19</v>
      </c>
      <c r="F133" s="1" t="s">
        <v>377</v>
      </c>
      <c r="G133" s="1" t="s">
        <v>189</v>
      </c>
      <c r="H133" s="3" t="s">
        <v>125</v>
      </c>
      <c r="I133" s="1" t="s">
        <v>612</v>
      </c>
    </row>
    <row r="134" spans="1:9" ht="15">
      <c r="A134" s="1" t="s">
        <v>125</v>
      </c>
      <c r="B134" s="1" t="s">
        <v>174</v>
      </c>
      <c r="C134" s="1" t="s">
        <v>109</v>
      </c>
      <c r="D134" s="1" t="s">
        <v>74</v>
      </c>
      <c r="E134" s="1" t="s">
        <v>64</v>
      </c>
      <c r="F134" s="1" t="s">
        <v>20</v>
      </c>
      <c r="G134" s="1" t="s">
        <v>189</v>
      </c>
      <c r="H134" s="3" t="s">
        <v>71</v>
      </c>
      <c r="I134" s="1" t="s">
        <v>612</v>
      </c>
    </row>
    <row r="135" spans="1:9" ht="15">
      <c r="A135" s="1" t="s">
        <v>130</v>
      </c>
      <c r="B135" s="1" t="s">
        <v>108</v>
      </c>
      <c r="C135" s="1" t="s">
        <v>132</v>
      </c>
      <c r="D135" s="1" t="s">
        <v>192</v>
      </c>
      <c r="E135" s="1" t="s">
        <v>193</v>
      </c>
      <c r="F135" s="1" t="s">
        <v>20</v>
      </c>
      <c r="G135" s="1" t="s">
        <v>189</v>
      </c>
      <c r="H135" s="3" t="s">
        <v>22</v>
      </c>
      <c r="I135" s="1" t="s">
        <v>612</v>
      </c>
    </row>
    <row r="136" spans="1:9" ht="15">
      <c r="A136" s="1" t="s">
        <v>135</v>
      </c>
      <c r="B136" s="1" t="s">
        <v>175</v>
      </c>
      <c r="C136" s="1" t="s">
        <v>291</v>
      </c>
      <c r="D136" s="1" t="s">
        <v>180</v>
      </c>
      <c r="E136" s="1" t="s">
        <v>64</v>
      </c>
      <c r="F136" s="1" t="s">
        <v>20</v>
      </c>
      <c r="G136" s="1" t="s">
        <v>189</v>
      </c>
      <c r="H136" s="3" t="s">
        <v>150</v>
      </c>
      <c r="I136" s="1" t="s">
        <v>612</v>
      </c>
    </row>
    <row r="137" spans="1:9" ht="15">
      <c r="A137" s="1" t="s">
        <v>41</v>
      </c>
      <c r="B137" s="1" t="s">
        <v>244</v>
      </c>
      <c r="C137" s="1" t="s">
        <v>121</v>
      </c>
      <c r="D137" s="1" t="s">
        <v>18</v>
      </c>
      <c r="E137" s="1" t="s">
        <v>19</v>
      </c>
      <c r="F137" s="1" t="s">
        <v>188</v>
      </c>
      <c r="G137" s="1" t="s">
        <v>422</v>
      </c>
      <c r="H137" s="3" t="s">
        <v>71</v>
      </c>
      <c r="I137" s="1" t="s">
        <v>612</v>
      </c>
    </row>
    <row r="138" spans="1:9" ht="15">
      <c r="A138" s="1" t="s">
        <v>77</v>
      </c>
      <c r="B138" s="1" t="s">
        <v>136</v>
      </c>
      <c r="C138" s="1" t="s">
        <v>238</v>
      </c>
      <c r="D138" s="1" t="s">
        <v>423</v>
      </c>
      <c r="E138" s="1" t="s">
        <v>19</v>
      </c>
      <c r="F138" s="1" t="s">
        <v>20</v>
      </c>
      <c r="G138" s="1" t="s">
        <v>422</v>
      </c>
      <c r="H138" s="3" t="s">
        <v>83</v>
      </c>
      <c r="I138" s="1" t="s">
        <v>612</v>
      </c>
    </row>
    <row r="139" spans="1:9" ht="15">
      <c r="A139" s="1" t="s">
        <v>30</v>
      </c>
      <c r="B139" s="1" t="s">
        <v>232</v>
      </c>
      <c r="C139" s="1" t="s">
        <v>329</v>
      </c>
      <c r="D139" s="1" t="s">
        <v>74</v>
      </c>
      <c r="E139" s="1" t="s">
        <v>64</v>
      </c>
      <c r="F139" s="1" t="s">
        <v>326</v>
      </c>
      <c r="G139" s="1" t="s">
        <v>422</v>
      </c>
      <c r="H139" s="3" t="s">
        <v>83</v>
      </c>
      <c r="I139" s="1" t="s">
        <v>612</v>
      </c>
    </row>
    <row r="140" spans="1:9" ht="15">
      <c r="A140" s="1" t="s">
        <v>150</v>
      </c>
      <c r="B140" s="1" t="s">
        <v>232</v>
      </c>
      <c r="C140" s="1" t="s">
        <v>233</v>
      </c>
      <c r="D140" s="1" t="s">
        <v>180</v>
      </c>
      <c r="E140" s="1" t="s">
        <v>64</v>
      </c>
      <c r="F140" s="1" t="s">
        <v>424</v>
      </c>
      <c r="G140" s="1" t="s">
        <v>422</v>
      </c>
      <c r="H140" s="3" t="s">
        <v>41</v>
      </c>
      <c r="I140" s="1" t="s">
        <v>612</v>
      </c>
    </row>
    <row r="141" spans="1:9" ht="15">
      <c r="A141" s="1" t="s">
        <v>23</v>
      </c>
      <c r="B141" s="1" t="s">
        <v>498</v>
      </c>
      <c r="C141" s="1" t="s">
        <v>499</v>
      </c>
      <c r="D141" s="1" t="s">
        <v>500</v>
      </c>
      <c r="E141" s="1" t="s">
        <v>80</v>
      </c>
      <c r="F141" s="1" t="s">
        <v>182</v>
      </c>
      <c r="G141" s="1" t="s">
        <v>21</v>
      </c>
      <c r="H141" s="3" t="s">
        <v>83</v>
      </c>
      <c r="I141" s="1" t="s">
        <v>612</v>
      </c>
    </row>
    <row r="142" spans="1:9" ht="15">
      <c r="A142" s="1" t="s">
        <v>31</v>
      </c>
      <c r="B142" s="1" t="s">
        <v>255</v>
      </c>
      <c r="C142" s="1" t="s">
        <v>256</v>
      </c>
      <c r="D142" s="1" t="s">
        <v>257</v>
      </c>
      <c r="E142" s="1" t="s">
        <v>19</v>
      </c>
      <c r="F142" s="1" t="s">
        <v>342</v>
      </c>
      <c r="G142" s="1" t="s">
        <v>316</v>
      </c>
      <c r="H142" s="3" t="s">
        <v>83</v>
      </c>
      <c r="I142" s="1" t="s">
        <v>612</v>
      </c>
    </row>
    <row r="143" spans="1:9" ht="15">
      <c r="A143" s="1" t="s">
        <v>45</v>
      </c>
      <c r="B143" s="1" t="s">
        <v>378</v>
      </c>
      <c r="C143" s="1" t="s">
        <v>379</v>
      </c>
      <c r="D143" s="1" t="s">
        <v>68</v>
      </c>
      <c r="E143" s="1" t="s">
        <v>64</v>
      </c>
      <c r="F143" s="1" t="s">
        <v>380</v>
      </c>
      <c r="G143" s="1" t="s">
        <v>201</v>
      </c>
      <c r="H143" s="3" t="s">
        <v>135</v>
      </c>
      <c r="I143" s="1" t="s">
        <v>612</v>
      </c>
    </row>
    <row r="144" spans="1:9" ht="15">
      <c r="A144" s="1" t="s">
        <v>51</v>
      </c>
      <c r="B144" s="1" t="s">
        <v>92</v>
      </c>
      <c r="C144" s="1" t="s">
        <v>93</v>
      </c>
      <c r="D144" s="1" t="s">
        <v>604</v>
      </c>
      <c r="E144" s="1" t="s">
        <v>42</v>
      </c>
      <c r="F144" s="1" t="s">
        <v>381</v>
      </c>
      <c r="G144" s="1" t="s">
        <v>201</v>
      </c>
      <c r="H144" s="2">
        <v>15</v>
      </c>
      <c r="I144" s="1" t="s">
        <v>612</v>
      </c>
    </row>
    <row r="145" spans="1:9" ht="15">
      <c r="A145" s="1" t="s">
        <v>56</v>
      </c>
      <c r="B145" s="1" t="s">
        <v>67</v>
      </c>
      <c r="C145" s="1" t="s">
        <v>47</v>
      </c>
      <c r="D145" s="1" t="s">
        <v>68</v>
      </c>
      <c r="E145" s="1" t="s">
        <v>64</v>
      </c>
      <c r="F145" s="1" t="s">
        <v>382</v>
      </c>
      <c r="G145" s="1" t="s">
        <v>201</v>
      </c>
      <c r="H145" s="3" t="s">
        <v>130</v>
      </c>
      <c r="I145" s="1" t="s">
        <v>612</v>
      </c>
    </row>
    <row r="146" spans="1:9" ht="15">
      <c r="A146" s="1" t="s">
        <v>22</v>
      </c>
      <c r="B146" s="1" t="s">
        <v>425</v>
      </c>
      <c r="C146" s="1" t="s">
        <v>426</v>
      </c>
      <c r="D146" s="1" t="s">
        <v>42</v>
      </c>
      <c r="E146" s="1" t="s">
        <v>48</v>
      </c>
      <c r="F146" s="1" t="s">
        <v>212</v>
      </c>
      <c r="G146" s="1" t="s">
        <v>201</v>
      </c>
      <c r="H146" s="3" t="s">
        <v>102</v>
      </c>
      <c r="I146" s="1" t="s">
        <v>612</v>
      </c>
    </row>
    <row r="147" spans="1:9" ht="15">
      <c r="A147" s="1" t="s">
        <v>114</v>
      </c>
      <c r="B147" s="1" t="s">
        <v>184</v>
      </c>
      <c r="C147" s="1" t="s">
        <v>47</v>
      </c>
      <c r="D147" s="1" t="s">
        <v>26</v>
      </c>
      <c r="E147" s="1" t="s">
        <v>27</v>
      </c>
      <c r="F147" s="1" t="s">
        <v>427</v>
      </c>
      <c r="G147" s="1" t="s">
        <v>201</v>
      </c>
      <c r="H147" s="3" t="s">
        <v>77</v>
      </c>
      <c r="I147" s="1" t="s">
        <v>612</v>
      </c>
    </row>
    <row r="148" spans="1:9" ht="15">
      <c r="A148" s="1" t="s">
        <v>83</v>
      </c>
      <c r="B148" s="1" t="s">
        <v>269</v>
      </c>
      <c r="C148" s="1" t="s">
        <v>181</v>
      </c>
      <c r="D148" s="1" t="s">
        <v>604</v>
      </c>
      <c r="E148" s="1" t="s">
        <v>42</v>
      </c>
      <c r="F148" s="1" t="s">
        <v>428</v>
      </c>
      <c r="G148" s="1" t="s">
        <v>201</v>
      </c>
      <c r="H148" s="2">
        <v>17</v>
      </c>
      <c r="I148" s="1" t="s">
        <v>612</v>
      </c>
    </row>
    <row r="149" spans="1:9" ht="15">
      <c r="A149" s="1" t="s">
        <v>3</v>
      </c>
      <c r="B149" s="1" t="s">
        <v>206</v>
      </c>
      <c r="C149" s="1" t="s">
        <v>25</v>
      </c>
      <c r="D149" s="1" t="s">
        <v>34</v>
      </c>
      <c r="E149" s="1" t="s">
        <v>35</v>
      </c>
      <c r="F149" s="1" t="s">
        <v>515</v>
      </c>
      <c r="G149" s="1" t="s">
        <v>201</v>
      </c>
      <c r="H149" s="3" t="s">
        <v>87</v>
      </c>
      <c r="I149" s="1" t="s">
        <v>612</v>
      </c>
    </row>
    <row r="150" spans="1:9" ht="15">
      <c r="A150" s="1" t="s">
        <v>87</v>
      </c>
      <c r="B150" s="1" t="s">
        <v>202</v>
      </c>
      <c r="C150" s="1" t="s">
        <v>93</v>
      </c>
      <c r="D150" s="1" t="s">
        <v>170</v>
      </c>
      <c r="E150" s="1" t="s">
        <v>64</v>
      </c>
      <c r="F150" s="1" t="s">
        <v>429</v>
      </c>
      <c r="G150" s="1" t="s">
        <v>208</v>
      </c>
      <c r="H150" s="3" t="s">
        <v>71</v>
      </c>
      <c r="I150" s="1" t="s">
        <v>612</v>
      </c>
    </row>
    <row r="151" spans="1:9" ht="15">
      <c r="A151" s="1" t="s">
        <v>102</v>
      </c>
      <c r="B151" s="1" t="s">
        <v>228</v>
      </c>
      <c r="C151" s="1" t="s">
        <v>25</v>
      </c>
      <c r="D151" s="1" t="s">
        <v>27</v>
      </c>
      <c r="E151" s="1" t="s">
        <v>230</v>
      </c>
      <c r="F151" s="1" t="s">
        <v>430</v>
      </c>
      <c r="G151" s="1" t="s">
        <v>208</v>
      </c>
      <c r="H151" s="2">
        <v>21</v>
      </c>
      <c r="I151" s="1" t="s">
        <v>612</v>
      </c>
    </row>
    <row r="152" spans="1:9" ht="15">
      <c r="A152" s="1" t="s">
        <v>38</v>
      </c>
      <c r="B152" s="1" t="s">
        <v>39</v>
      </c>
      <c r="C152" s="1" t="s">
        <v>40</v>
      </c>
      <c r="D152" s="1" t="s">
        <v>604</v>
      </c>
      <c r="E152" s="1" t="s">
        <v>42</v>
      </c>
      <c r="F152" s="1" t="s">
        <v>343</v>
      </c>
      <c r="G152" s="1" t="s">
        <v>344</v>
      </c>
      <c r="H152" s="2">
        <v>25</v>
      </c>
      <c r="I152" s="1" t="s">
        <v>612</v>
      </c>
    </row>
    <row r="153" spans="1:9" ht="15">
      <c r="A153" s="1" t="s">
        <v>71</v>
      </c>
      <c r="B153" s="1" t="s">
        <v>204</v>
      </c>
      <c r="C153" s="1" t="s">
        <v>205</v>
      </c>
      <c r="D153" s="1" t="s">
        <v>74</v>
      </c>
      <c r="E153" s="1" t="s">
        <v>64</v>
      </c>
      <c r="F153" s="1" t="s">
        <v>431</v>
      </c>
      <c r="G153" s="1" t="s">
        <v>344</v>
      </c>
      <c r="H153" s="3" t="s">
        <v>243</v>
      </c>
      <c r="I153" s="1" t="s">
        <v>612</v>
      </c>
    </row>
    <row r="154" spans="1:8" ht="15">
      <c r="A154" s="1" t="s">
        <v>96</v>
      </c>
      <c r="B154" s="1" t="s">
        <v>88</v>
      </c>
      <c r="C154" s="1" t="s">
        <v>33</v>
      </c>
      <c r="D154" s="1" t="s">
        <v>89</v>
      </c>
      <c r="E154" s="1" t="s">
        <v>80</v>
      </c>
      <c r="F154" s="1" t="s">
        <v>383</v>
      </c>
      <c r="G154" t="s">
        <v>384</v>
      </c>
      <c r="H154" s="2">
        <v>24</v>
      </c>
    </row>
    <row r="155" spans="1:8" ht="15">
      <c r="A155" s="1" t="s">
        <v>173</v>
      </c>
      <c r="B155" s="1" t="s">
        <v>204</v>
      </c>
      <c r="C155" s="1" t="s">
        <v>17</v>
      </c>
      <c r="D155" s="1" t="s">
        <v>74</v>
      </c>
      <c r="E155" s="1" t="s">
        <v>64</v>
      </c>
      <c r="F155" s="1" t="s">
        <v>432</v>
      </c>
      <c r="G155" s="1" t="s">
        <v>384</v>
      </c>
      <c r="H155" s="3" t="s">
        <v>30</v>
      </c>
    </row>
    <row r="156" spans="1:8" ht="15">
      <c r="A156" s="1" t="s">
        <v>243</v>
      </c>
      <c r="B156" s="1" t="s">
        <v>433</v>
      </c>
      <c r="C156" s="1" t="s">
        <v>169</v>
      </c>
      <c r="D156" s="1" t="s">
        <v>219</v>
      </c>
      <c r="E156" s="1" t="s">
        <v>64</v>
      </c>
      <c r="F156" s="1" t="s">
        <v>434</v>
      </c>
      <c r="G156" s="1" t="s">
        <v>328</v>
      </c>
      <c r="H156" s="2">
        <v>22</v>
      </c>
    </row>
    <row r="157" spans="1:8" ht="15">
      <c r="A157" s="1" t="s">
        <v>209</v>
      </c>
      <c r="B157" s="1" t="s">
        <v>92</v>
      </c>
      <c r="C157" s="1" t="s">
        <v>241</v>
      </c>
      <c r="D157" s="1" t="s">
        <v>604</v>
      </c>
      <c r="E157" s="1" t="s">
        <v>42</v>
      </c>
      <c r="F157" s="1" t="s">
        <v>435</v>
      </c>
      <c r="G157" s="1" t="s">
        <v>328</v>
      </c>
      <c r="H157" s="2">
        <v>21</v>
      </c>
    </row>
    <row r="158" spans="1:8" ht="15">
      <c r="A158" s="1" t="s">
        <v>249</v>
      </c>
      <c r="B158" s="1" t="s">
        <v>264</v>
      </c>
      <c r="C158" s="1" t="s">
        <v>265</v>
      </c>
      <c r="D158" s="1" t="s">
        <v>42</v>
      </c>
      <c r="E158" s="1" t="s">
        <v>48</v>
      </c>
      <c r="F158" s="1" t="s">
        <v>436</v>
      </c>
      <c r="G158" s="1" t="s">
        <v>221</v>
      </c>
      <c r="H158" s="3" t="s">
        <v>243</v>
      </c>
    </row>
    <row r="159" spans="1:8" ht="15">
      <c r="A159" s="1" t="s">
        <v>252</v>
      </c>
      <c r="B159" s="1" t="s">
        <v>437</v>
      </c>
      <c r="C159" s="1" t="s">
        <v>438</v>
      </c>
      <c r="D159" s="1" t="s">
        <v>122</v>
      </c>
      <c r="E159" s="1" t="s">
        <v>19</v>
      </c>
      <c r="F159" s="1" t="s">
        <v>439</v>
      </c>
      <c r="G159" s="1" t="s">
        <v>221</v>
      </c>
      <c r="H159" s="3" t="s">
        <v>150</v>
      </c>
    </row>
    <row r="160" spans="1:8" ht="15">
      <c r="A160" s="1" t="s">
        <v>254</v>
      </c>
      <c r="B160" s="1" t="s">
        <v>440</v>
      </c>
      <c r="C160" s="1" t="s">
        <v>17</v>
      </c>
      <c r="D160" s="1" t="s">
        <v>219</v>
      </c>
      <c r="E160" s="1" t="s">
        <v>64</v>
      </c>
      <c r="F160" s="1" t="s">
        <v>439</v>
      </c>
      <c r="G160" s="1" t="s">
        <v>221</v>
      </c>
      <c r="H160" s="2">
        <v>18</v>
      </c>
    </row>
    <row r="161" spans="1:8" ht="15">
      <c r="A161" s="1" t="s">
        <v>260</v>
      </c>
      <c r="B161" s="1" t="s">
        <v>273</v>
      </c>
      <c r="C161" s="1" t="s">
        <v>274</v>
      </c>
      <c r="D161" s="1" t="s">
        <v>122</v>
      </c>
      <c r="E161" s="1" t="s">
        <v>19</v>
      </c>
      <c r="F161" s="1" t="s">
        <v>439</v>
      </c>
      <c r="G161" s="1" t="s">
        <v>221</v>
      </c>
      <c r="H161" s="3" t="s">
        <v>77</v>
      </c>
    </row>
    <row r="162" spans="1:8" ht="15">
      <c r="A162" s="1" t="s">
        <v>38</v>
      </c>
      <c r="B162" s="1" t="s">
        <v>501</v>
      </c>
      <c r="C162" s="1" t="s">
        <v>502</v>
      </c>
      <c r="D162" s="1" t="s">
        <v>99</v>
      </c>
      <c r="E162" s="1" t="s">
        <v>19</v>
      </c>
      <c r="F162" s="1" t="s">
        <v>503</v>
      </c>
      <c r="G162" s="1" t="s">
        <v>221</v>
      </c>
      <c r="H162" s="3" t="s">
        <v>150</v>
      </c>
    </row>
    <row r="163" spans="1:8" ht="15">
      <c r="A163" s="1" t="s">
        <v>23</v>
      </c>
      <c r="B163" s="1" t="s">
        <v>317</v>
      </c>
      <c r="C163" s="1" t="s">
        <v>256</v>
      </c>
      <c r="D163" s="1" t="s">
        <v>604</v>
      </c>
      <c r="E163" s="1" t="s">
        <v>42</v>
      </c>
      <c r="F163" s="1" t="s">
        <v>516</v>
      </c>
      <c r="G163" s="1" t="s">
        <v>221</v>
      </c>
      <c r="H163" s="2">
        <v>20</v>
      </c>
    </row>
    <row r="164" spans="1:8" ht="15">
      <c r="A164" s="1" t="s">
        <v>263</v>
      </c>
      <c r="B164" s="1" t="s">
        <v>72</v>
      </c>
      <c r="C164" s="1" t="s">
        <v>195</v>
      </c>
      <c r="D164" s="1" t="s">
        <v>74</v>
      </c>
      <c r="E164" s="1" t="s">
        <v>64</v>
      </c>
      <c r="F164" s="1" t="s">
        <v>441</v>
      </c>
      <c r="G164" s="1" t="s">
        <v>66</v>
      </c>
      <c r="H164" s="3" t="s">
        <v>135</v>
      </c>
    </row>
    <row r="165" spans="1:8" ht="15">
      <c r="A165" s="1" t="s">
        <v>45</v>
      </c>
      <c r="B165" s="1" t="s">
        <v>190</v>
      </c>
      <c r="C165" s="1" t="s">
        <v>191</v>
      </c>
      <c r="D165" s="1" t="s">
        <v>192</v>
      </c>
      <c r="E165" s="1" t="s">
        <v>193</v>
      </c>
      <c r="F165" s="1" t="s">
        <v>504</v>
      </c>
      <c r="G165" s="1" t="s">
        <v>66</v>
      </c>
      <c r="H165" s="3" t="s">
        <v>114</v>
      </c>
    </row>
    <row r="166" spans="1:8" ht="15">
      <c r="A166" s="1" t="s">
        <v>268</v>
      </c>
      <c r="B166" s="1" t="s">
        <v>332</v>
      </c>
      <c r="C166" s="1" t="s">
        <v>333</v>
      </c>
      <c r="D166" s="1" t="s">
        <v>170</v>
      </c>
      <c r="E166" s="1" t="s">
        <v>64</v>
      </c>
      <c r="F166" s="1" t="s">
        <v>442</v>
      </c>
      <c r="G166" s="1" t="s">
        <v>443</v>
      </c>
      <c r="H166" s="3" t="s">
        <v>22</v>
      </c>
    </row>
    <row r="167" spans="1:8" ht="15">
      <c r="A167" s="1" t="s">
        <v>31</v>
      </c>
      <c r="B167" s="1" t="s">
        <v>517</v>
      </c>
      <c r="C167" s="1" t="s">
        <v>518</v>
      </c>
      <c r="D167" s="1" t="s">
        <v>519</v>
      </c>
      <c r="E167" s="1" t="s">
        <v>27</v>
      </c>
      <c r="F167" s="1" t="s">
        <v>520</v>
      </c>
      <c r="G167" s="1" t="s">
        <v>443</v>
      </c>
      <c r="H167" s="3" t="s">
        <v>22</v>
      </c>
    </row>
    <row r="168" spans="1:8" ht="15">
      <c r="A168" s="1" t="s">
        <v>3</v>
      </c>
      <c r="B168" s="1" t="s">
        <v>481</v>
      </c>
      <c r="C168" s="1" t="s">
        <v>482</v>
      </c>
      <c r="D168" s="1" t="s">
        <v>110</v>
      </c>
      <c r="E168" s="1" t="s">
        <v>111</v>
      </c>
      <c r="F168" s="1" t="s">
        <v>483</v>
      </c>
      <c r="G168" s="1" t="s">
        <v>484</v>
      </c>
      <c r="H168" s="3" t="s">
        <v>114</v>
      </c>
    </row>
    <row r="169" spans="1:8" ht="15">
      <c r="A169" s="1" t="s">
        <v>38</v>
      </c>
      <c r="B169" s="1" t="s">
        <v>244</v>
      </c>
      <c r="C169" s="1" t="s">
        <v>250</v>
      </c>
      <c r="D169" s="1" t="s">
        <v>18</v>
      </c>
      <c r="E169" s="1" t="s">
        <v>19</v>
      </c>
      <c r="F169" s="1" t="s">
        <v>521</v>
      </c>
      <c r="G169" s="1" t="s">
        <v>484</v>
      </c>
      <c r="H169" s="3" t="s">
        <v>173</v>
      </c>
    </row>
    <row r="170" spans="1:8" ht="15">
      <c r="A170" s="1" t="s">
        <v>272</v>
      </c>
      <c r="B170" s="1" t="s">
        <v>444</v>
      </c>
      <c r="C170" s="1" t="s">
        <v>438</v>
      </c>
      <c r="D170" s="1" t="s">
        <v>63</v>
      </c>
      <c r="E170" s="1" t="s">
        <v>64</v>
      </c>
      <c r="F170" s="1" t="s">
        <v>445</v>
      </c>
      <c r="G170" s="1" t="s">
        <v>446</v>
      </c>
      <c r="H170" s="3" t="s">
        <v>87</v>
      </c>
    </row>
    <row r="171" spans="1:8" ht="15">
      <c r="A171" s="1" t="s">
        <v>45</v>
      </c>
      <c r="B171" s="1" t="s">
        <v>32</v>
      </c>
      <c r="C171" s="1" t="s">
        <v>33</v>
      </c>
      <c r="D171" s="1" t="s">
        <v>34</v>
      </c>
      <c r="E171" s="1" t="s">
        <v>35</v>
      </c>
      <c r="F171" s="1" t="s">
        <v>345</v>
      </c>
      <c r="G171" s="1" t="s">
        <v>240</v>
      </c>
      <c r="H171" s="3" t="s">
        <v>30</v>
      </c>
    </row>
    <row r="172" spans="1:8" ht="15">
      <c r="A172" s="1" t="s">
        <v>277</v>
      </c>
      <c r="B172" s="1" t="s">
        <v>281</v>
      </c>
      <c r="C172" s="1" t="s">
        <v>261</v>
      </c>
      <c r="D172" s="1" t="s">
        <v>18</v>
      </c>
      <c r="E172" s="1" t="s">
        <v>19</v>
      </c>
      <c r="F172" s="1" t="s">
        <v>447</v>
      </c>
      <c r="G172" s="1" t="s">
        <v>240</v>
      </c>
      <c r="H172" s="3" t="s">
        <v>115</v>
      </c>
    </row>
    <row r="173" spans="1:8" ht="15">
      <c r="A173" s="1" t="s">
        <v>51</v>
      </c>
      <c r="B173" s="1" t="s">
        <v>190</v>
      </c>
      <c r="C173" s="1" t="s">
        <v>274</v>
      </c>
      <c r="D173" s="1" t="s">
        <v>346</v>
      </c>
      <c r="E173" s="1" t="s">
        <v>19</v>
      </c>
      <c r="F173" s="1" t="s">
        <v>347</v>
      </c>
      <c r="G173" s="1" t="s">
        <v>70</v>
      </c>
      <c r="H173" s="3" t="s">
        <v>87</v>
      </c>
    </row>
    <row r="174" spans="1:8" ht="15">
      <c r="A174" s="1" t="s">
        <v>280</v>
      </c>
      <c r="B174" s="1" t="s">
        <v>164</v>
      </c>
      <c r="C174" s="1" t="s">
        <v>176</v>
      </c>
      <c r="D174" s="1" t="s">
        <v>110</v>
      </c>
      <c r="E174" s="1" t="s">
        <v>111</v>
      </c>
      <c r="F174" s="1" t="s">
        <v>448</v>
      </c>
      <c r="G174" s="1" t="s">
        <v>70</v>
      </c>
      <c r="H174" s="3" t="s">
        <v>102</v>
      </c>
    </row>
    <row r="175" spans="1:8" ht="15">
      <c r="A175" s="1" t="s">
        <v>283</v>
      </c>
      <c r="B175" s="1" t="s">
        <v>222</v>
      </c>
      <c r="C175" s="1" t="s">
        <v>223</v>
      </c>
      <c r="D175" s="1" t="s">
        <v>110</v>
      </c>
      <c r="E175" s="1" t="s">
        <v>111</v>
      </c>
      <c r="F175" s="1" t="s">
        <v>449</v>
      </c>
      <c r="G175" s="1" t="s">
        <v>70</v>
      </c>
      <c r="H175" s="3" t="s">
        <v>83</v>
      </c>
    </row>
    <row r="176" spans="1:8" ht="15">
      <c r="A176" s="1" t="s">
        <v>287</v>
      </c>
      <c r="B176" s="1" t="s">
        <v>164</v>
      </c>
      <c r="C176" s="1" t="s">
        <v>181</v>
      </c>
      <c r="D176" s="1" t="s">
        <v>170</v>
      </c>
      <c r="E176" s="1" t="s">
        <v>64</v>
      </c>
      <c r="F176" s="1" t="s">
        <v>450</v>
      </c>
      <c r="G176" s="1" t="s">
        <v>70</v>
      </c>
      <c r="H176" s="3" t="s">
        <v>83</v>
      </c>
    </row>
    <row r="177" spans="1:8" ht="15">
      <c r="A177" s="1" t="s">
        <v>103</v>
      </c>
      <c r="B177" s="1" t="s">
        <v>146</v>
      </c>
      <c r="C177" s="1" t="s">
        <v>147</v>
      </c>
      <c r="D177" s="1" t="s">
        <v>68</v>
      </c>
      <c r="E177" s="1" t="s">
        <v>64</v>
      </c>
      <c r="F177" s="1" t="s">
        <v>385</v>
      </c>
      <c r="G177" s="1" t="s">
        <v>312</v>
      </c>
      <c r="H177" s="3" t="s">
        <v>87</v>
      </c>
    </row>
    <row r="178" spans="1:8" ht="15">
      <c r="A178" s="1" t="s">
        <v>107</v>
      </c>
      <c r="B178" s="1" t="s">
        <v>386</v>
      </c>
      <c r="C178" s="1" t="s">
        <v>296</v>
      </c>
      <c r="D178" s="1" t="s">
        <v>110</v>
      </c>
      <c r="E178" s="1" t="s">
        <v>111</v>
      </c>
      <c r="F178" s="1" t="s">
        <v>387</v>
      </c>
      <c r="G178" s="1" t="s">
        <v>312</v>
      </c>
      <c r="H178" s="3" t="s">
        <v>77</v>
      </c>
    </row>
    <row r="179" spans="1:8" ht="15">
      <c r="A179" s="1" t="s">
        <v>290</v>
      </c>
      <c r="B179" s="1" t="s">
        <v>72</v>
      </c>
      <c r="C179" s="1" t="s">
        <v>322</v>
      </c>
      <c r="D179" s="1" t="s">
        <v>74</v>
      </c>
      <c r="E179" s="1" t="s">
        <v>64</v>
      </c>
      <c r="F179" s="1" t="s">
        <v>451</v>
      </c>
      <c r="G179" s="1" t="s">
        <v>312</v>
      </c>
      <c r="H179" s="3" t="s">
        <v>71</v>
      </c>
    </row>
    <row r="180" spans="1:8" ht="15">
      <c r="A180" s="1" t="s">
        <v>115</v>
      </c>
      <c r="B180" s="1" t="s">
        <v>607</v>
      </c>
      <c r="C180" s="1" t="s">
        <v>121</v>
      </c>
      <c r="D180" s="1" t="s">
        <v>4</v>
      </c>
      <c r="E180" s="1" t="s">
        <v>80</v>
      </c>
      <c r="F180" s="1" t="s">
        <v>388</v>
      </c>
      <c r="G180" s="1" t="s">
        <v>82</v>
      </c>
      <c r="H180" s="2">
        <v>15</v>
      </c>
    </row>
    <row r="181" spans="1:8" ht="15">
      <c r="A181" s="1" t="s">
        <v>119</v>
      </c>
      <c r="B181" s="1" t="s">
        <v>389</v>
      </c>
      <c r="C181" s="1" t="s">
        <v>390</v>
      </c>
      <c r="D181" s="1" t="s">
        <v>4</v>
      </c>
      <c r="E181" s="1" t="s">
        <v>80</v>
      </c>
      <c r="F181" s="1" t="s">
        <v>391</v>
      </c>
      <c r="G181" s="1" t="s">
        <v>259</v>
      </c>
      <c r="H181" s="3" t="s">
        <v>119</v>
      </c>
    </row>
    <row r="182" spans="1:8" ht="15">
      <c r="A182" s="1" t="s">
        <v>294</v>
      </c>
      <c r="B182" s="1" t="s">
        <v>175</v>
      </c>
      <c r="C182" s="1" t="s">
        <v>253</v>
      </c>
      <c r="D182" s="1" t="s">
        <v>170</v>
      </c>
      <c r="E182" s="1" t="s">
        <v>64</v>
      </c>
      <c r="F182" s="1" t="s">
        <v>452</v>
      </c>
      <c r="G182" s="1" t="s">
        <v>453</v>
      </c>
      <c r="H182" s="3" t="s">
        <v>102</v>
      </c>
    </row>
    <row r="183" spans="1:8" ht="15">
      <c r="A183" s="1" t="s">
        <v>125</v>
      </c>
      <c r="B183" s="1" t="s">
        <v>108</v>
      </c>
      <c r="C183" s="1" t="s">
        <v>33</v>
      </c>
      <c r="D183" s="1" t="s">
        <v>192</v>
      </c>
      <c r="E183" s="1" t="s">
        <v>193</v>
      </c>
      <c r="F183" s="1" t="s">
        <v>392</v>
      </c>
      <c r="G183" s="1" t="s">
        <v>86</v>
      </c>
      <c r="H183" s="3" t="s">
        <v>30</v>
      </c>
    </row>
    <row r="184" spans="1:8" ht="15">
      <c r="A184" s="1" t="s">
        <v>299</v>
      </c>
      <c r="B184" s="1" t="s">
        <v>235</v>
      </c>
      <c r="C184" s="1" t="s">
        <v>121</v>
      </c>
      <c r="D184" s="1" t="s">
        <v>27</v>
      </c>
      <c r="E184" s="1" t="s">
        <v>230</v>
      </c>
      <c r="F184" s="1" t="s">
        <v>454</v>
      </c>
      <c r="G184" s="1" t="s">
        <v>86</v>
      </c>
      <c r="H184" s="2">
        <v>10</v>
      </c>
    </row>
    <row r="185" spans="1:8" ht="15">
      <c r="A185" s="1" t="s">
        <v>56</v>
      </c>
      <c r="B185" s="1" t="s">
        <v>348</v>
      </c>
      <c r="C185" s="1" t="s">
        <v>17</v>
      </c>
      <c r="D185" s="1" t="s">
        <v>346</v>
      </c>
      <c r="E185" s="1" t="s">
        <v>19</v>
      </c>
      <c r="F185" s="1" t="s">
        <v>349</v>
      </c>
      <c r="G185" s="1" t="s">
        <v>267</v>
      </c>
      <c r="H185" s="3" t="s">
        <v>130</v>
      </c>
    </row>
    <row r="186" spans="1:8" ht="15">
      <c r="A186" s="1" t="s">
        <v>96</v>
      </c>
      <c r="B186" s="1" t="s">
        <v>350</v>
      </c>
      <c r="C186" s="1" t="s">
        <v>132</v>
      </c>
      <c r="D186" s="1" t="s">
        <v>122</v>
      </c>
      <c r="E186" s="1" t="s">
        <v>19</v>
      </c>
      <c r="F186" s="1" t="s">
        <v>351</v>
      </c>
      <c r="G186" s="1" t="s">
        <v>352</v>
      </c>
      <c r="H186" s="3" t="s">
        <v>114</v>
      </c>
    </row>
    <row r="187" spans="1:8" ht="15">
      <c r="A187" s="1" t="s">
        <v>103</v>
      </c>
      <c r="B187" s="1" t="s">
        <v>353</v>
      </c>
      <c r="C187" s="1" t="s">
        <v>354</v>
      </c>
      <c r="D187" s="1" t="s">
        <v>346</v>
      </c>
      <c r="E187" s="1" t="s">
        <v>19</v>
      </c>
      <c r="F187" s="1" t="s">
        <v>355</v>
      </c>
      <c r="G187" s="1" t="s">
        <v>352</v>
      </c>
      <c r="H187" s="3" t="s">
        <v>77</v>
      </c>
    </row>
    <row r="188" spans="1:8" ht="15">
      <c r="A188" s="1" t="s">
        <v>302</v>
      </c>
      <c r="B188" s="1" t="s">
        <v>295</v>
      </c>
      <c r="C188" s="1" t="s">
        <v>93</v>
      </c>
      <c r="D188" s="1" t="s">
        <v>192</v>
      </c>
      <c r="E188" s="1" t="s">
        <v>193</v>
      </c>
      <c r="F188" s="1" t="s">
        <v>455</v>
      </c>
      <c r="G188" s="1" t="s">
        <v>352</v>
      </c>
      <c r="H188" s="3" t="s">
        <v>150</v>
      </c>
    </row>
    <row r="189" spans="1:8" ht="15">
      <c r="A189" s="1" t="s">
        <v>130</v>
      </c>
      <c r="B189" s="1" t="s">
        <v>393</v>
      </c>
      <c r="C189" s="1" t="s">
        <v>394</v>
      </c>
      <c r="D189" s="1" t="s">
        <v>110</v>
      </c>
      <c r="E189" s="1" t="s">
        <v>111</v>
      </c>
      <c r="F189" s="1" t="s">
        <v>395</v>
      </c>
      <c r="G189" s="1" t="s">
        <v>336</v>
      </c>
      <c r="H189" s="3" t="s">
        <v>114</v>
      </c>
    </row>
    <row r="190" spans="1:8" ht="15">
      <c r="A190" s="1" t="s">
        <v>306</v>
      </c>
      <c r="B190" s="1" t="s">
        <v>300</v>
      </c>
      <c r="C190" s="1" t="s">
        <v>25</v>
      </c>
      <c r="D190" s="1" t="s">
        <v>141</v>
      </c>
      <c r="E190" s="1" t="s">
        <v>456</v>
      </c>
      <c r="F190" s="1"/>
      <c r="G190" s="1" t="s">
        <v>336</v>
      </c>
      <c r="H190" s="3" t="s">
        <v>22</v>
      </c>
    </row>
    <row r="191" spans="1:8" ht="15">
      <c r="A191" s="1" t="s">
        <v>457</v>
      </c>
      <c r="B191" s="1" t="s">
        <v>458</v>
      </c>
      <c r="C191" s="1" t="s">
        <v>218</v>
      </c>
      <c r="D191" s="1" t="s">
        <v>110</v>
      </c>
      <c r="E191" s="1" t="s">
        <v>111</v>
      </c>
      <c r="F191" s="1" t="s">
        <v>459</v>
      </c>
      <c r="G191" s="1" t="s">
        <v>336</v>
      </c>
      <c r="H191" s="3" t="s">
        <v>135</v>
      </c>
    </row>
    <row r="192" spans="1:8" ht="15">
      <c r="A192" s="1" t="s">
        <v>460</v>
      </c>
      <c r="B192" s="1" t="s">
        <v>461</v>
      </c>
      <c r="C192" s="1" t="s">
        <v>176</v>
      </c>
      <c r="D192" s="1" t="s">
        <v>192</v>
      </c>
      <c r="E192" s="1" t="s">
        <v>193</v>
      </c>
      <c r="F192" s="1" t="s">
        <v>462</v>
      </c>
      <c r="G192" s="1" t="s">
        <v>463</v>
      </c>
      <c r="H192" s="3" t="s">
        <v>77</v>
      </c>
    </row>
    <row r="193" spans="1:8" ht="15">
      <c r="A193" s="1" t="s">
        <v>23</v>
      </c>
      <c r="B193" s="1" t="s">
        <v>485</v>
      </c>
      <c r="C193" s="1" t="s">
        <v>486</v>
      </c>
      <c r="D193" s="1" t="s">
        <v>604</v>
      </c>
      <c r="E193" s="1" t="s">
        <v>42</v>
      </c>
      <c r="F193" s="1" t="s">
        <v>487</v>
      </c>
      <c r="G193" s="1" t="s">
        <v>488</v>
      </c>
      <c r="H193" s="2">
        <v>29</v>
      </c>
    </row>
    <row r="194" spans="1:8" ht="15">
      <c r="A194" s="1" t="s">
        <v>51</v>
      </c>
      <c r="B194" s="1" t="s">
        <v>72</v>
      </c>
      <c r="C194" s="1" t="s">
        <v>73</v>
      </c>
      <c r="D194" s="1" t="s">
        <v>74</v>
      </c>
      <c r="E194" s="1" t="s">
        <v>64</v>
      </c>
      <c r="F194" s="1" t="s">
        <v>487</v>
      </c>
      <c r="G194" s="1" t="s">
        <v>271</v>
      </c>
      <c r="H194" s="3" t="s">
        <v>102</v>
      </c>
    </row>
    <row r="195" spans="1:8" ht="15">
      <c r="A195" s="1" t="s">
        <v>56</v>
      </c>
      <c r="B195" s="1" t="s">
        <v>225</v>
      </c>
      <c r="C195" s="1" t="s">
        <v>226</v>
      </c>
      <c r="D195" s="1" t="s">
        <v>68</v>
      </c>
      <c r="E195" s="1" t="s">
        <v>64</v>
      </c>
      <c r="F195" s="1" t="s">
        <v>505</v>
      </c>
      <c r="G195" s="1" t="s">
        <v>271</v>
      </c>
      <c r="H195" s="3" t="s">
        <v>130</v>
      </c>
    </row>
    <row r="196" spans="1:8" ht="15">
      <c r="A196" s="1" t="s">
        <v>96</v>
      </c>
      <c r="B196" s="1" t="s">
        <v>196</v>
      </c>
      <c r="C196" s="1" t="s">
        <v>197</v>
      </c>
      <c r="D196" s="1" t="s">
        <v>42</v>
      </c>
      <c r="E196" s="1" t="s">
        <v>48</v>
      </c>
      <c r="F196" s="1" t="s">
        <v>506</v>
      </c>
      <c r="G196" s="1" t="s">
        <v>271</v>
      </c>
      <c r="H196" s="3" t="s">
        <v>125</v>
      </c>
    </row>
    <row r="197" spans="1:8" ht="15">
      <c r="A197" s="1" t="s">
        <v>45</v>
      </c>
      <c r="B197" s="1" t="s">
        <v>97</v>
      </c>
      <c r="C197" s="1" t="s">
        <v>98</v>
      </c>
      <c r="D197" s="1" t="s">
        <v>99</v>
      </c>
      <c r="E197" s="1" t="s">
        <v>19</v>
      </c>
      <c r="F197" s="1" t="s">
        <v>522</v>
      </c>
      <c r="G197" s="1" t="s">
        <v>271</v>
      </c>
      <c r="H197" s="3" t="s">
        <v>83</v>
      </c>
    </row>
    <row r="198" spans="1:8" ht="15">
      <c r="A198" s="1" t="s">
        <v>51</v>
      </c>
      <c r="B198" s="1" t="s">
        <v>523</v>
      </c>
      <c r="C198" s="1" t="s">
        <v>117</v>
      </c>
      <c r="D198" s="1" t="s">
        <v>26</v>
      </c>
      <c r="E198" s="1" t="s">
        <v>27</v>
      </c>
      <c r="F198" s="1" t="s">
        <v>524</v>
      </c>
      <c r="G198" s="1" t="s">
        <v>271</v>
      </c>
      <c r="H198" s="3" t="s">
        <v>77</v>
      </c>
    </row>
    <row r="199" spans="1:8" ht="15">
      <c r="A199" s="1" t="s">
        <v>135</v>
      </c>
      <c r="B199" s="1" t="s">
        <v>120</v>
      </c>
      <c r="C199" s="1" t="s">
        <v>121</v>
      </c>
      <c r="D199" s="1" t="s">
        <v>122</v>
      </c>
      <c r="E199" s="1" t="s">
        <v>19</v>
      </c>
      <c r="F199" s="1" t="s">
        <v>396</v>
      </c>
      <c r="G199" s="1" t="s">
        <v>276</v>
      </c>
      <c r="H199" s="3" t="s">
        <v>30</v>
      </c>
    </row>
    <row r="200" spans="1:8" ht="15">
      <c r="A200" s="1" t="s">
        <v>41</v>
      </c>
      <c r="B200" s="1" t="s">
        <v>340</v>
      </c>
      <c r="C200" s="1" t="s">
        <v>127</v>
      </c>
      <c r="D200" s="1" t="s">
        <v>604</v>
      </c>
      <c r="E200" s="1" t="s">
        <v>42</v>
      </c>
      <c r="F200" s="1" t="s">
        <v>397</v>
      </c>
      <c r="G200" s="1" t="s">
        <v>276</v>
      </c>
      <c r="H200" s="2">
        <v>15</v>
      </c>
    </row>
    <row r="201" spans="1:8" ht="15">
      <c r="A201" s="1" t="s">
        <v>31</v>
      </c>
      <c r="B201" s="1" t="s">
        <v>489</v>
      </c>
      <c r="C201" s="1" t="s">
        <v>490</v>
      </c>
      <c r="D201" s="1" t="s">
        <v>4</v>
      </c>
      <c r="E201" s="1" t="s">
        <v>80</v>
      </c>
      <c r="F201" s="1" t="s">
        <v>491</v>
      </c>
      <c r="G201" s="1" t="s">
        <v>492</v>
      </c>
      <c r="H201" s="3" t="s">
        <v>41</v>
      </c>
    </row>
    <row r="202" spans="1:8" ht="15">
      <c r="A202" s="1" t="s">
        <v>464</v>
      </c>
      <c r="B202" s="1" t="s">
        <v>175</v>
      </c>
      <c r="C202" s="1" t="s">
        <v>261</v>
      </c>
      <c r="D202" s="1" t="s">
        <v>68</v>
      </c>
      <c r="E202" s="1" t="s">
        <v>64</v>
      </c>
      <c r="F202" s="1" t="s">
        <v>465</v>
      </c>
      <c r="G202" s="1" t="s">
        <v>466</v>
      </c>
      <c r="H202" s="3" t="s">
        <v>83</v>
      </c>
    </row>
    <row r="203" spans="1:8" ht="15">
      <c r="A203" s="1" t="s">
        <v>23</v>
      </c>
      <c r="B203" s="1" t="s">
        <v>495</v>
      </c>
      <c r="C203" s="1" t="s">
        <v>496</v>
      </c>
      <c r="D203" s="1" t="s">
        <v>219</v>
      </c>
      <c r="E203" s="1" t="s">
        <v>64</v>
      </c>
      <c r="F203" s="1" t="s">
        <v>497</v>
      </c>
      <c r="G203" s="1" t="s">
        <v>95</v>
      </c>
      <c r="H203" s="2">
        <v>11</v>
      </c>
    </row>
    <row r="204" spans="1:8" ht="15">
      <c r="A204" s="1" t="s">
        <v>77</v>
      </c>
      <c r="B204" s="1" t="s">
        <v>398</v>
      </c>
      <c r="C204" s="1" t="s">
        <v>399</v>
      </c>
      <c r="D204" s="1" t="s">
        <v>400</v>
      </c>
      <c r="E204" s="1" t="s">
        <v>19</v>
      </c>
      <c r="F204" s="1" t="s">
        <v>401</v>
      </c>
      <c r="G204" s="1" t="s">
        <v>402</v>
      </c>
      <c r="H204" s="3" t="s">
        <v>71</v>
      </c>
    </row>
    <row r="205" spans="1:8" ht="15">
      <c r="A205" s="1" t="s">
        <v>3</v>
      </c>
      <c r="B205" s="1" t="s">
        <v>475</v>
      </c>
      <c r="C205" s="1" t="s">
        <v>238</v>
      </c>
      <c r="D205" s="1" t="s">
        <v>110</v>
      </c>
      <c r="E205" s="1" t="s">
        <v>111</v>
      </c>
      <c r="F205" s="1" t="s">
        <v>476</v>
      </c>
      <c r="G205" s="1" t="s">
        <v>402</v>
      </c>
      <c r="H205" s="3" t="s">
        <v>119</v>
      </c>
    </row>
    <row r="206" spans="1:8" ht="15">
      <c r="A206" s="1" t="s">
        <v>103</v>
      </c>
      <c r="B206" s="1" t="s">
        <v>295</v>
      </c>
      <c r="C206" s="1" t="s">
        <v>296</v>
      </c>
      <c r="D206" s="1" t="s">
        <v>192</v>
      </c>
      <c r="E206" s="1" t="s">
        <v>193</v>
      </c>
      <c r="F206" s="1" t="s">
        <v>507</v>
      </c>
      <c r="G206" s="1" t="s">
        <v>402</v>
      </c>
      <c r="H206" s="3" t="s">
        <v>77</v>
      </c>
    </row>
    <row r="207" spans="1:8" ht="15">
      <c r="A207" s="1" t="s">
        <v>107</v>
      </c>
      <c r="B207" s="1" t="s">
        <v>24</v>
      </c>
      <c r="C207" s="1" t="s">
        <v>356</v>
      </c>
      <c r="D207" s="1" t="s">
        <v>110</v>
      </c>
      <c r="E207" s="1" t="s">
        <v>111</v>
      </c>
      <c r="F207" s="1" t="s">
        <v>357</v>
      </c>
      <c r="G207" s="1" t="s">
        <v>286</v>
      </c>
      <c r="H207" s="3" t="s">
        <v>30</v>
      </c>
    </row>
    <row r="208" spans="1:8" ht="15">
      <c r="A208" s="1" t="s">
        <v>115</v>
      </c>
      <c r="B208" s="1" t="s">
        <v>358</v>
      </c>
      <c r="C208" s="1" t="s">
        <v>359</v>
      </c>
      <c r="D208" s="1" t="s">
        <v>604</v>
      </c>
      <c r="E208" s="1" t="s">
        <v>42</v>
      </c>
      <c r="F208" s="1" t="s">
        <v>360</v>
      </c>
      <c r="G208" s="1" t="s">
        <v>286</v>
      </c>
      <c r="H208" s="2">
        <v>17</v>
      </c>
    </row>
    <row r="209" spans="1:8" ht="15">
      <c r="A209" s="1" t="s">
        <v>56</v>
      </c>
      <c r="B209" s="1" t="s">
        <v>489</v>
      </c>
      <c r="C209" s="1" t="s">
        <v>525</v>
      </c>
      <c r="D209" s="1" t="s">
        <v>604</v>
      </c>
      <c r="E209" s="1" t="s">
        <v>42</v>
      </c>
      <c r="F209" s="1" t="s">
        <v>526</v>
      </c>
      <c r="G209" s="1" t="s">
        <v>286</v>
      </c>
      <c r="H209" s="2">
        <v>17</v>
      </c>
    </row>
    <row r="210" spans="1:8" ht="15">
      <c r="A210" s="1" t="s">
        <v>30</v>
      </c>
      <c r="B210" s="1" t="s">
        <v>403</v>
      </c>
      <c r="C210" s="1" t="s">
        <v>256</v>
      </c>
      <c r="D210" s="1" t="s">
        <v>74</v>
      </c>
      <c r="E210" s="1" t="s">
        <v>64</v>
      </c>
      <c r="F210" s="1" t="s">
        <v>404</v>
      </c>
      <c r="G210" s="1" t="s">
        <v>101</v>
      </c>
      <c r="H210" s="3" t="s">
        <v>114</v>
      </c>
    </row>
    <row r="211" spans="1:8" ht="15">
      <c r="A211" s="1" t="s">
        <v>150</v>
      </c>
      <c r="B211" s="1" t="s">
        <v>405</v>
      </c>
      <c r="C211" s="1" t="s">
        <v>406</v>
      </c>
      <c r="D211" s="1" t="s">
        <v>110</v>
      </c>
      <c r="E211" s="1" t="s">
        <v>111</v>
      </c>
      <c r="F211" s="1" t="s">
        <v>407</v>
      </c>
      <c r="G211" s="1" t="s">
        <v>101</v>
      </c>
      <c r="H211" s="3" t="s">
        <v>150</v>
      </c>
    </row>
    <row r="212" spans="1:8" ht="15">
      <c r="A212" s="1" t="s">
        <v>467</v>
      </c>
      <c r="B212" s="1" t="s">
        <v>278</v>
      </c>
      <c r="C212" s="1" t="s">
        <v>79</v>
      </c>
      <c r="D212" s="1" t="s">
        <v>26</v>
      </c>
      <c r="E212" s="1" t="s">
        <v>27</v>
      </c>
      <c r="F212" s="1" t="s">
        <v>468</v>
      </c>
      <c r="G212" s="1" t="s">
        <v>101</v>
      </c>
      <c r="H212" s="3" t="s">
        <v>87</v>
      </c>
    </row>
    <row r="213" spans="1:8" ht="15">
      <c r="A213" s="1" t="s">
        <v>22</v>
      </c>
      <c r="B213" s="1" t="s">
        <v>153</v>
      </c>
      <c r="C213" s="1" t="s">
        <v>154</v>
      </c>
      <c r="D213" s="1" t="s">
        <v>604</v>
      </c>
      <c r="E213" s="1" t="s">
        <v>42</v>
      </c>
      <c r="F213" s="1" t="s">
        <v>408</v>
      </c>
      <c r="G213" s="1" t="s">
        <v>409</v>
      </c>
      <c r="H213" s="2">
        <v>23</v>
      </c>
    </row>
    <row r="214" spans="1:8" ht="15">
      <c r="A214" s="1" t="s">
        <v>469</v>
      </c>
      <c r="B214" s="1" t="s">
        <v>175</v>
      </c>
      <c r="C214" s="1" t="s">
        <v>284</v>
      </c>
      <c r="D214" s="1" t="s">
        <v>170</v>
      </c>
      <c r="E214" s="1" t="s">
        <v>64</v>
      </c>
      <c r="F214" s="1" t="s">
        <v>470</v>
      </c>
      <c r="G214" s="1" t="s">
        <v>409</v>
      </c>
      <c r="H214" s="3" t="s">
        <v>30</v>
      </c>
    </row>
    <row r="215" spans="1:8" ht="15">
      <c r="A215" s="1" t="s">
        <v>119</v>
      </c>
      <c r="B215" s="1" t="s">
        <v>361</v>
      </c>
      <c r="C215" s="1" t="s">
        <v>79</v>
      </c>
      <c r="D215" s="1" t="s">
        <v>42</v>
      </c>
      <c r="E215" s="1" t="s">
        <v>48</v>
      </c>
      <c r="F215" s="1" t="s">
        <v>362</v>
      </c>
      <c r="G215" s="1" t="s">
        <v>113</v>
      </c>
      <c r="H215" s="3" t="s">
        <v>22</v>
      </c>
    </row>
    <row r="216" spans="1:8" ht="15">
      <c r="A216" s="1" t="s">
        <v>107</v>
      </c>
      <c r="B216" s="1" t="s">
        <v>246</v>
      </c>
      <c r="C216" s="1" t="s">
        <v>247</v>
      </c>
      <c r="D216" s="1" t="s">
        <v>34</v>
      </c>
      <c r="E216" s="1" t="s">
        <v>35</v>
      </c>
      <c r="F216" s="1" t="s">
        <v>508</v>
      </c>
      <c r="G216" s="1" t="s">
        <v>509</v>
      </c>
      <c r="H216" s="3" t="s">
        <v>150</v>
      </c>
    </row>
    <row r="217" spans="1:8" ht="15">
      <c r="A217" s="1" t="s">
        <v>125</v>
      </c>
      <c r="B217" s="1" t="s">
        <v>175</v>
      </c>
      <c r="C217" s="1" t="s">
        <v>304</v>
      </c>
      <c r="D217" s="1" t="s">
        <v>604</v>
      </c>
      <c r="E217" s="1" t="s">
        <v>42</v>
      </c>
      <c r="F217" s="1" t="s">
        <v>363</v>
      </c>
      <c r="G217" s="1" t="s">
        <v>364</v>
      </c>
      <c r="H217" s="2">
        <v>18</v>
      </c>
    </row>
    <row r="218" spans="1:8" ht="15">
      <c r="A218" s="1" t="s">
        <v>114</v>
      </c>
      <c r="B218" s="1" t="s">
        <v>78</v>
      </c>
      <c r="C218" s="1" t="s">
        <v>79</v>
      </c>
      <c r="D218" s="1" t="s">
        <v>4</v>
      </c>
      <c r="E218" s="1" t="s">
        <v>80</v>
      </c>
      <c r="F218" s="1" t="s">
        <v>410</v>
      </c>
      <c r="G218" s="1" t="s">
        <v>293</v>
      </c>
      <c r="H218" s="3" t="s">
        <v>130</v>
      </c>
    </row>
    <row r="219" spans="1:8" ht="15">
      <c r="A219" s="1" t="s">
        <v>115</v>
      </c>
      <c r="B219" s="1" t="s">
        <v>510</v>
      </c>
      <c r="C219" s="1" t="s">
        <v>511</v>
      </c>
      <c r="D219" s="1" t="s">
        <v>604</v>
      </c>
      <c r="E219" s="1" t="s">
        <v>42</v>
      </c>
      <c r="F219" s="1" t="s">
        <v>512</v>
      </c>
      <c r="G219" s="1" t="s">
        <v>298</v>
      </c>
      <c r="H219" s="2">
        <v>13</v>
      </c>
    </row>
    <row r="220" spans="1:8" ht="15">
      <c r="A220" s="1" t="s">
        <v>96</v>
      </c>
      <c r="B220" s="1" t="s">
        <v>108</v>
      </c>
      <c r="C220" s="1" t="s">
        <v>527</v>
      </c>
      <c r="D220" s="1" t="s">
        <v>99</v>
      </c>
      <c r="E220" s="1" t="s">
        <v>19</v>
      </c>
      <c r="F220" s="1" t="s">
        <v>528</v>
      </c>
      <c r="G220" s="1" t="s">
        <v>298</v>
      </c>
      <c r="H220" s="3" t="s">
        <v>41</v>
      </c>
    </row>
    <row r="221" spans="1:8" ht="15">
      <c r="A221" s="1" t="s">
        <v>471</v>
      </c>
      <c r="B221" s="1" t="s">
        <v>472</v>
      </c>
      <c r="C221" s="1" t="s">
        <v>93</v>
      </c>
      <c r="D221" s="1" t="s">
        <v>346</v>
      </c>
      <c r="E221" s="1" t="s">
        <v>19</v>
      </c>
      <c r="F221" s="1" t="s">
        <v>473</v>
      </c>
      <c r="G221" s="1" t="s">
        <v>474</v>
      </c>
      <c r="H221" s="3" t="s">
        <v>83</v>
      </c>
    </row>
    <row r="222" spans="1:8" ht="15">
      <c r="A222" s="1" t="s">
        <v>38</v>
      </c>
      <c r="B222" s="1" t="s">
        <v>255</v>
      </c>
      <c r="C222" s="1" t="s">
        <v>493</v>
      </c>
      <c r="D222" s="1" t="s">
        <v>257</v>
      </c>
      <c r="E222" s="1" t="s">
        <v>19</v>
      </c>
      <c r="F222" s="1" t="s">
        <v>494</v>
      </c>
      <c r="G222" s="1" t="s">
        <v>301</v>
      </c>
      <c r="H222" s="3" t="s">
        <v>77</v>
      </c>
    </row>
    <row r="223" spans="1:8" ht="15">
      <c r="A223" s="1" t="s">
        <v>130</v>
      </c>
      <c r="B223" s="1" t="s">
        <v>52</v>
      </c>
      <c r="C223" s="1" t="s">
        <v>53</v>
      </c>
      <c r="D223" s="1" t="s">
        <v>604</v>
      </c>
      <c r="E223" s="1" t="s">
        <v>42</v>
      </c>
      <c r="F223" s="1" t="s">
        <v>365</v>
      </c>
      <c r="G223" s="1" t="s">
        <v>366</v>
      </c>
      <c r="H223" s="2">
        <v>25</v>
      </c>
    </row>
    <row r="224" spans="1:8" ht="15">
      <c r="A224" s="1" t="s">
        <v>135</v>
      </c>
      <c r="B224" s="1" t="s">
        <v>175</v>
      </c>
      <c r="C224" s="1" t="s">
        <v>367</v>
      </c>
      <c r="D224" s="1" t="s">
        <v>604</v>
      </c>
      <c r="E224" s="1" t="s">
        <v>42</v>
      </c>
      <c r="F224" s="1" t="s">
        <v>368</v>
      </c>
      <c r="G224" s="1" t="s">
        <v>44</v>
      </c>
      <c r="H224" s="2">
        <v>9</v>
      </c>
    </row>
    <row r="225" spans="1:8" ht="15">
      <c r="A225" s="1" t="s">
        <v>41</v>
      </c>
      <c r="B225" s="1" t="s">
        <v>57</v>
      </c>
      <c r="C225" s="1" t="s">
        <v>58</v>
      </c>
      <c r="D225" s="1" t="s">
        <v>604</v>
      </c>
      <c r="E225" s="1" t="s">
        <v>42</v>
      </c>
      <c r="F225" s="1" t="s">
        <v>369</v>
      </c>
      <c r="G225" s="1" t="s">
        <v>129</v>
      </c>
      <c r="H225" s="2">
        <v>16</v>
      </c>
    </row>
    <row r="226" spans="1:8" ht="15">
      <c r="A226" s="1" t="s">
        <v>77</v>
      </c>
      <c r="B226" s="1" t="s">
        <v>46</v>
      </c>
      <c r="C226" s="1" t="s">
        <v>47</v>
      </c>
      <c r="D226" s="1" t="s">
        <v>42</v>
      </c>
      <c r="E226" s="1" t="s">
        <v>48</v>
      </c>
      <c r="F226" s="1" t="s">
        <v>370</v>
      </c>
      <c r="G226" s="1" t="s">
        <v>371</v>
      </c>
      <c r="H226" s="3" t="s">
        <v>150</v>
      </c>
    </row>
    <row r="227" spans="1:8" ht="15">
      <c r="A227" s="1" t="s">
        <v>30</v>
      </c>
      <c r="B227" s="1" t="s">
        <v>136</v>
      </c>
      <c r="C227" s="1" t="s">
        <v>372</v>
      </c>
      <c r="D227" s="1" t="s">
        <v>604</v>
      </c>
      <c r="E227" s="1" t="s">
        <v>42</v>
      </c>
      <c r="F227" s="1" t="s">
        <v>373</v>
      </c>
      <c r="G227" s="1" t="s">
        <v>138</v>
      </c>
      <c r="H227" s="2">
        <v>13</v>
      </c>
    </row>
    <row r="228" spans="1:8" ht="15">
      <c r="A228" s="1" t="s">
        <v>83</v>
      </c>
      <c r="B228" s="1" t="s">
        <v>136</v>
      </c>
      <c r="C228" s="1" t="s">
        <v>93</v>
      </c>
      <c r="D228" s="1" t="s">
        <v>4</v>
      </c>
      <c r="E228" s="1" t="s">
        <v>80</v>
      </c>
      <c r="F228" s="1" t="s">
        <v>411</v>
      </c>
      <c r="G228" s="1" t="s">
        <v>309</v>
      </c>
      <c r="H228" s="3" t="s">
        <v>107</v>
      </c>
    </row>
    <row r="229" spans="1:8" ht="15">
      <c r="A229" s="1" t="s">
        <v>103</v>
      </c>
      <c r="B229" s="1" t="s">
        <v>317</v>
      </c>
      <c r="C229" s="1" t="s">
        <v>117</v>
      </c>
      <c r="D229" s="1" t="s">
        <v>604</v>
      </c>
      <c r="E229" s="1" t="s">
        <v>42</v>
      </c>
      <c r="F229" s="1" t="s">
        <v>529</v>
      </c>
      <c r="G229" s="1" t="s">
        <v>530</v>
      </c>
      <c r="H229" s="2">
        <v>19</v>
      </c>
    </row>
    <row r="230" spans="1:8" ht="15">
      <c r="A230" s="1" t="s">
        <v>107</v>
      </c>
      <c r="B230" s="1" t="s">
        <v>175</v>
      </c>
      <c r="C230" s="1" t="s">
        <v>319</v>
      </c>
      <c r="D230" s="1" t="s">
        <v>42</v>
      </c>
      <c r="E230" s="1" t="s">
        <v>48</v>
      </c>
      <c r="F230" s="1" t="s">
        <v>531</v>
      </c>
      <c r="G230" s="1" t="s">
        <v>532</v>
      </c>
      <c r="H230" s="3" t="s">
        <v>125</v>
      </c>
    </row>
    <row r="231" spans="1:8" ht="15">
      <c r="A231" s="1" t="s">
        <v>119</v>
      </c>
      <c r="B231" s="1" t="s">
        <v>92</v>
      </c>
      <c r="C231" s="1" t="s">
        <v>157</v>
      </c>
      <c r="D231" s="1" t="s">
        <v>604</v>
      </c>
      <c r="E231" s="1" t="s">
        <v>42</v>
      </c>
      <c r="F231" s="1" t="s">
        <v>513</v>
      </c>
      <c r="G231" s="1" t="s">
        <v>514</v>
      </c>
      <c r="H231" s="2">
        <v>14</v>
      </c>
    </row>
    <row r="232" spans="1:8" ht="15">
      <c r="A232" s="1" t="s">
        <v>23</v>
      </c>
      <c r="B232" s="1" t="s">
        <v>477</v>
      </c>
      <c r="C232" s="1" t="s">
        <v>478</v>
      </c>
      <c r="D232" s="1" t="s">
        <v>110</v>
      </c>
      <c r="E232" s="1" t="s">
        <v>111</v>
      </c>
      <c r="F232" s="1" t="s">
        <v>479</v>
      </c>
      <c r="G232" s="1" t="s">
        <v>480</v>
      </c>
      <c r="H232" s="3" t="s">
        <v>38</v>
      </c>
    </row>
    <row r="233" spans="1:8" ht="15">
      <c r="A233" s="1" t="s">
        <v>87</v>
      </c>
      <c r="B233" s="1" t="s">
        <v>164</v>
      </c>
      <c r="C233" s="1" t="s">
        <v>412</v>
      </c>
      <c r="D233" s="1" t="s">
        <v>4</v>
      </c>
      <c r="E233" s="1" t="s">
        <v>80</v>
      </c>
      <c r="F233" s="1" t="s">
        <v>413</v>
      </c>
      <c r="G233" s="1" t="s">
        <v>414</v>
      </c>
      <c r="H233" s="3" t="s">
        <v>41</v>
      </c>
    </row>
    <row r="234" spans="1:8" ht="15">
      <c r="A234" s="1" t="s">
        <v>115</v>
      </c>
      <c r="B234" s="1" t="s">
        <v>533</v>
      </c>
      <c r="C234" s="1" t="s">
        <v>140</v>
      </c>
      <c r="D234" s="1" t="s">
        <v>519</v>
      </c>
      <c r="E234" s="1" t="s">
        <v>27</v>
      </c>
      <c r="F234" s="1" t="s">
        <v>534</v>
      </c>
      <c r="G234" s="1" t="s">
        <v>159</v>
      </c>
      <c r="H234" s="3" t="s">
        <v>535</v>
      </c>
    </row>
    <row r="235" spans="1:2" ht="15">
      <c r="A235" s="1"/>
      <c r="B235" s="1"/>
    </row>
    <row r="236" spans="1:2" ht="15">
      <c r="A236" s="1"/>
      <c r="B236" s="1"/>
    </row>
    <row r="237" ht="15">
      <c r="A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ht="15">
      <c r="A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8" ht="15">
      <c r="A246" s="1"/>
      <c r="B246" s="1"/>
      <c r="C246" s="1"/>
      <c r="D246" s="1"/>
      <c r="E246" s="1"/>
      <c r="F246" s="1"/>
      <c r="G246" s="1"/>
      <c r="H246" s="3"/>
    </row>
    <row r="247" spans="1:8" ht="15">
      <c r="A247" s="1"/>
      <c r="B247" s="1"/>
      <c r="C247" s="1"/>
      <c r="D247" s="1"/>
      <c r="E247" s="1"/>
      <c r="F247" s="1"/>
      <c r="G247" s="1"/>
      <c r="H247" s="3"/>
    </row>
    <row r="248" spans="1:8" ht="15">
      <c r="A248" s="1"/>
      <c r="B248" s="1"/>
      <c r="C248" s="1"/>
      <c r="D248" s="1"/>
      <c r="E248" s="1"/>
      <c r="F248" s="1"/>
      <c r="G248" s="1"/>
      <c r="H248" s="3"/>
    </row>
    <row r="249" spans="1:8" ht="15">
      <c r="A249" s="1"/>
      <c r="B249" s="1"/>
      <c r="C249" s="1"/>
      <c r="D249" s="1"/>
      <c r="E249" s="1"/>
      <c r="F249" s="1"/>
      <c r="G249" s="1"/>
      <c r="H249" s="3"/>
    </row>
    <row r="250" spans="1:2" ht="15">
      <c r="A250" s="1" t="s">
        <v>7</v>
      </c>
      <c r="B250" s="1" t="s">
        <v>536</v>
      </c>
    </row>
    <row r="251" spans="1:12" ht="15">
      <c r="A251" s="1" t="s">
        <v>3</v>
      </c>
      <c r="B251" s="1" t="s">
        <v>415</v>
      </c>
      <c r="C251" s="1" t="s">
        <v>416</v>
      </c>
      <c r="D251" s="1" t="s">
        <v>346</v>
      </c>
      <c r="E251" s="1" t="s">
        <v>19</v>
      </c>
      <c r="F251" s="1" t="s">
        <v>171</v>
      </c>
      <c r="G251" s="1" t="s">
        <v>172</v>
      </c>
      <c r="H251" s="3" t="s">
        <v>173</v>
      </c>
      <c r="I251" s="1" t="s">
        <v>611</v>
      </c>
      <c r="L251">
        <f>SUM(64/9)</f>
        <v>7.111111111111111</v>
      </c>
    </row>
    <row r="252" spans="1:12" ht="15">
      <c r="A252" s="1" t="s">
        <v>23</v>
      </c>
      <c r="B252" s="1" t="s">
        <v>72</v>
      </c>
      <c r="C252" s="1" t="s">
        <v>322</v>
      </c>
      <c r="D252" s="1" t="s">
        <v>74</v>
      </c>
      <c r="E252" s="1" t="s">
        <v>64</v>
      </c>
      <c r="F252" s="1" t="s">
        <v>171</v>
      </c>
      <c r="G252" s="1" t="s">
        <v>172</v>
      </c>
      <c r="H252" s="3" t="s">
        <v>71</v>
      </c>
      <c r="I252" s="1" t="s">
        <v>611</v>
      </c>
      <c r="L252">
        <f>SUM(64/3)</f>
        <v>21.333333333333332</v>
      </c>
    </row>
    <row r="253" spans="1:9" ht="15">
      <c r="A253" s="1" t="s">
        <v>31</v>
      </c>
      <c r="B253" s="1" t="s">
        <v>136</v>
      </c>
      <c r="C253" s="1" t="s">
        <v>571</v>
      </c>
      <c r="D253" s="1" t="s">
        <v>423</v>
      </c>
      <c r="E253" s="1" t="s">
        <v>19</v>
      </c>
      <c r="F253" s="1" t="s">
        <v>171</v>
      </c>
      <c r="G253" s="1" t="s">
        <v>172</v>
      </c>
      <c r="H253" s="3" t="s">
        <v>22</v>
      </c>
      <c r="I253" s="1" t="s">
        <v>611</v>
      </c>
    </row>
    <row r="254" spans="1:9" ht="15">
      <c r="A254" s="1" t="s">
        <v>38</v>
      </c>
      <c r="B254" s="1" t="s">
        <v>174</v>
      </c>
      <c r="C254" s="1" t="s">
        <v>109</v>
      </c>
      <c r="D254" s="1" t="s">
        <v>74</v>
      </c>
      <c r="E254" s="1" t="s">
        <v>64</v>
      </c>
      <c r="F254" s="1" t="s">
        <v>177</v>
      </c>
      <c r="G254" s="1" t="s">
        <v>178</v>
      </c>
      <c r="H254" s="3" t="s">
        <v>22</v>
      </c>
      <c r="I254" s="1" t="s">
        <v>611</v>
      </c>
    </row>
    <row r="255" spans="1:9" ht="15">
      <c r="A255" s="1" t="s">
        <v>45</v>
      </c>
      <c r="B255" s="1" t="s">
        <v>215</v>
      </c>
      <c r="C255" s="1" t="s">
        <v>161</v>
      </c>
      <c r="D255" s="1" t="s">
        <v>141</v>
      </c>
      <c r="E255" s="1" t="s">
        <v>605</v>
      </c>
      <c r="F255" s="1" t="s">
        <v>323</v>
      </c>
      <c r="G255" s="1" t="s">
        <v>178</v>
      </c>
      <c r="H255" s="3" t="s">
        <v>150</v>
      </c>
      <c r="I255" s="1" t="s">
        <v>611</v>
      </c>
    </row>
    <row r="256" spans="1:9" ht="15">
      <c r="A256" s="1" t="s">
        <v>51</v>
      </c>
      <c r="B256" s="1" t="s">
        <v>418</v>
      </c>
      <c r="C256" s="1" t="s">
        <v>419</v>
      </c>
      <c r="D256" s="1" t="s">
        <v>26</v>
      </c>
      <c r="E256" s="1" t="s">
        <v>27</v>
      </c>
      <c r="F256" s="1" t="s">
        <v>323</v>
      </c>
      <c r="G256" s="1" t="s">
        <v>324</v>
      </c>
      <c r="H256" s="3" t="s">
        <v>173</v>
      </c>
      <c r="I256" s="1" t="s">
        <v>611</v>
      </c>
    </row>
    <row r="257" spans="1:9" ht="15">
      <c r="A257" s="1" t="s">
        <v>56</v>
      </c>
      <c r="B257" s="1" t="s">
        <v>186</v>
      </c>
      <c r="C257" s="1" t="s">
        <v>187</v>
      </c>
      <c r="D257" s="1" t="s">
        <v>110</v>
      </c>
      <c r="E257" s="1" t="s">
        <v>111</v>
      </c>
      <c r="F257" s="1" t="s">
        <v>177</v>
      </c>
      <c r="G257" s="1" t="s">
        <v>324</v>
      </c>
      <c r="H257" s="3" t="s">
        <v>102</v>
      </c>
      <c r="I257" s="1" t="s">
        <v>611</v>
      </c>
    </row>
    <row r="258" spans="1:9" ht="15">
      <c r="A258" s="1" t="s">
        <v>96</v>
      </c>
      <c r="B258" s="1" t="s">
        <v>440</v>
      </c>
      <c r="C258" s="1" t="s">
        <v>17</v>
      </c>
      <c r="D258" s="1" t="s">
        <v>219</v>
      </c>
      <c r="E258" s="1" t="s">
        <v>64</v>
      </c>
      <c r="F258" s="1" t="s">
        <v>323</v>
      </c>
      <c r="G258" s="1" t="s">
        <v>324</v>
      </c>
      <c r="H258" s="2">
        <v>21</v>
      </c>
      <c r="I258" s="1" t="s">
        <v>611</v>
      </c>
    </row>
    <row r="259" spans="1:9" ht="15">
      <c r="A259" s="1" t="s">
        <v>103</v>
      </c>
      <c r="B259" s="1" t="s">
        <v>472</v>
      </c>
      <c r="C259" s="1" t="s">
        <v>93</v>
      </c>
      <c r="D259" s="1" t="s">
        <v>346</v>
      </c>
      <c r="E259" s="1" t="s">
        <v>19</v>
      </c>
      <c r="F259" s="1" t="s">
        <v>323</v>
      </c>
      <c r="G259" s="1" t="s">
        <v>324</v>
      </c>
      <c r="H259" s="3" t="s">
        <v>114</v>
      </c>
      <c r="I259" s="1" t="s">
        <v>611</v>
      </c>
    </row>
    <row r="260" spans="1:9" ht="15">
      <c r="A260" s="1" t="s">
        <v>3</v>
      </c>
      <c r="B260" s="1" t="s">
        <v>16</v>
      </c>
      <c r="C260" s="1" t="s">
        <v>17</v>
      </c>
      <c r="D260" s="1" t="s">
        <v>18</v>
      </c>
      <c r="E260" s="1" t="s">
        <v>19</v>
      </c>
      <c r="F260" s="1" t="s">
        <v>325</v>
      </c>
      <c r="G260" s="1" t="s">
        <v>537</v>
      </c>
      <c r="H260" s="3" t="s">
        <v>71</v>
      </c>
      <c r="I260" s="1" t="s">
        <v>611</v>
      </c>
    </row>
    <row r="261" spans="1:9" ht="15">
      <c r="A261" s="1" t="s">
        <v>3</v>
      </c>
      <c r="B261" s="1" t="s">
        <v>403</v>
      </c>
      <c r="C261" s="1" t="s">
        <v>256</v>
      </c>
      <c r="D261" s="1" t="s">
        <v>74</v>
      </c>
      <c r="E261" s="1" t="s">
        <v>64</v>
      </c>
      <c r="F261" s="1" t="s">
        <v>321</v>
      </c>
      <c r="G261" s="1" t="s">
        <v>545</v>
      </c>
      <c r="H261" s="3" t="s">
        <v>22</v>
      </c>
      <c r="I261" s="1" t="s">
        <v>611</v>
      </c>
    </row>
    <row r="262" spans="1:9" ht="15">
      <c r="A262" s="1" t="s">
        <v>107</v>
      </c>
      <c r="B262" s="1" t="s">
        <v>190</v>
      </c>
      <c r="C262" s="1" t="s">
        <v>191</v>
      </c>
      <c r="D262" s="1" t="s">
        <v>192</v>
      </c>
      <c r="E262" s="1" t="s">
        <v>193</v>
      </c>
      <c r="F262" s="1" t="s">
        <v>177</v>
      </c>
      <c r="G262" s="1" t="s">
        <v>545</v>
      </c>
      <c r="H262" s="3" t="s">
        <v>87</v>
      </c>
      <c r="I262" s="1" t="s">
        <v>611</v>
      </c>
    </row>
    <row r="263" spans="1:9" ht="15">
      <c r="A263" s="1" t="s">
        <v>115</v>
      </c>
      <c r="B263" s="1" t="s">
        <v>179</v>
      </c>
      <c r="C263" s="1" t="s">
        <v>109</v>
      </c>
      <c r="D263" s="1" t="s">
        <v>180</v>
      </c>
      <c r="E263" s="1" t="s">
        <v>64</v>
      </c>
      <c r="F263" s="1" t="s">
        <v>572</v>
      </c>
      <c r="G263" s="1" t="s">
        <v>183</v>
      </c>
      <c r="H263" s="3" t="s">
        <v>243</v>
      </c>
      <c r="I263" s="1" t="s">
        <v>612</v>
      </c>
    </row>
    <row r="264" spans="1:9" ht="15">
      <c r="A264" s="1" t="s">
        <v>119</v>
      </c>
      <c r="B264" s="1" t="s">
        <v>108</v>
      </c>
      <c r="C264" s="1" t="s">
        <v>132</v>
      </c>
      <c r="D264" s="1" t="s">
        <v>192</v>
      </c>
      <c r="E264" s="1" t="s">
        <v>193</v>
      </c>
      <c r="F264" s="1" t="s">
        <v>20</v>
      </c>
      <c r="G264" s="1" t="s">
        <v>189</v>
      </c>
      <c r="H264" s="3" t="s">
        <v>83</v>
      </c>
      <c r="I264" s="1" t="s">
        <v>612</v>
      </c>
    </row>
    <row r="265" spans="1:9" ht="15">
      <c r="A265" s="1" t="s">
        <v>125</v>
      </c>
      <c r="B265" s="1" t="s">
        <v>225</v>
      </c>
      <c r="C265" s="1" t="s">
        <v>226</v>
      </c>
      <c r="D265" s="1" t="s">
        <v>68</v>
      </c>
      <c r="E265" s="1" t="s">
        <v>64</v>
      </c>
      <c r="F265" s="1" t="s">
        <v>20</v>
      </c>
      <c r="G265" s="1" t="s">
        <v>189</v>
      </c>
      <c r="H265" s="3" t="s">
        <v>150</v>
      </c>
      <c r="I265" s="1" t="s">
        <v>612</v>
      </c>
    </row>
    <row r="266" spans="1:9" ht="15">
      <c r="A266" s="1" t="s">
        <v>130</v>
      </c>
      <c r="B266" s="1" t="s">
        <v>295</v>
      </c>
      <c r="C266" s="1" t="s">
        <v>93</v>
      </c>
      <c r="D266" s="1" t="s">
        <v>192</v>
      </c>
      <c r="E266" s="1" t="s">
        <v>193</v>
      </c>
      <c r="F266" s="1" t="s">
        <v>573</v>
      </c>
      <c r="G266" s="1" t="s">
        <v>422</v>
      </c>
      <c r="H266" s="3" t="s">
        <v>22</v>
      </c>
      <c r="I266" s="1" t="s">
        <v>612</v>
      </c>
    </row>
    <row r="267" spans="1:9" ht="15">
      <c r="A267" s="1" t="s">
        <v>23</v>
      </c>
      <c r="B267" s="1" t="s">
        <v>16</v>
      </c>
      <c r="C267" s="1" t="s">
        <v>84</v>
      </c>
      <c r="D267" s="1" t="s">
        <v>18</v>
      </c>
      <c r="E267" s="1" t="s">
        <v>19</v>
      </c>
      <c r="F267" s="1" t="s">
        <v>546</v>
      </c>
      <c r="G267" s="1" t="s">
        <v>199</v>
      </c>
      <c r="H267" s="3" t="s">
        <v>71</v>
      </c>
      <c r="I267" s="1" t="s">
        <v>612</v>
      </c>
    </row>
    <row r="268" spans="1:9" ht="15">
      <c r="A268" s="1" t="s">
        <v>135</v>
      </c>
      <c r="B268" s="1" t="s">
        <v>295</v>
      </c>
      <c r="C268" s="1" t="s">
        <v>296</v>
      </c>
      <c r="D268" s="1" t="s">
        <v>192</v>
      </c>
      <c r="E268" s="1" t="s">
        <v>193</v>
      </c>
      <c r="F268" s="1" t="s">
        <v>546</v>
      </c>
      <c r="G268" s="1" t="s">
        <v>199</v>
      </c>
      <c r="H268" s="3" t="s">
        <v>114</v>
      </c>
      <c r="I268" s="1" t="s">
        <v>612</v>
      </c>
    </row>
    <row r="269" spans="1:9" ht="15">
      <c r="A269" s="1" t="s">
        <v>41</v>
      </c>
      <c r="B269" s="1" t="s">
        <v>437</v>
      </c>
      <c r="C269" s="1" t="s">
        <v>438</v>
      </c>
      <c r="D269" s="1" t="s">
        <v>122</v>
      </c>
      <c r="E269" s="1" t="s">
        <v>19</v>
      </c>
      <c r="F269" s="1" t="s">
        <v>574</v>
      </c>
      <c r="G269" s="1" t="s">
        <v>199</v>
      </c>
      <c r="H269" s="3" t="s">
        <v>107</v>
      </c>
      <c r="I269" s="1" t="s">
        <v>612</v>
      </c>
    </row>
    <row r="270" spans="1:9" ht="15">
      <c r="A270" s="1" t="s">
        <v>77</v>
      </c>
      <c r="B270" s="1" t="s">
        <v>433</v>
      </c>
      <c r="C270" s="1" t="s">
        <v>169</v>
      </c>
      <c r="D270" s="1" t="s">
        <v>219</v>
      </c>
      <c r="E270" s="1" t="s">
        <v>64</v>
      </c>
      <c r="F270" s="1" t="s">
        <v>575</v>
      </c>
      <c r="G270" s="1" t="s">
        <v>201</v>
      </c>
      <c r="H270" s="2">
        <v>25</v>
      </c>
      <c r="I270" s="1" t="s">
        <v>612</v>
      </c>
    </row>
    <row r="271" spans="1:9" ht="15">
      <c r="A271" s="1" t="s">
        <v>30</v>
      </c>
      <c r="B271" s="1" t="s">
        <v>288</v>
      </c>
      <c r="C271" s="1" t="s">
        <v>79</v>
      </c>
      <c r="D271" s="1" t="s">
        <v>68</v>
      </c>
      <c r="E271" s="1" t="s">
        <v>64</v>
      </c>
      <c r="F271" s="1" t="s">
        <v>427</v>
      </c>
      <c r="G271" s="1" t="s">
        <v>201</v>
      </c>
      <c r="H271" s="3" t="s">
        <v>150</v>
      </c>
      <c r="I271" s="1" t="s">
        <v>612</v>
      </c>
    </row>
    <row r="272" spans="1:9" ht="15">
      <c r="A272" s="1" t="s">
        <v>150</v>
      </c>
      <c r="B272" s="1" t="s">
        <v>244</v>
      </c>
      <c r="C272" s="1" t="s">
        <v>121</v>
      </c>
      <c r="D272" s="1" t="s">
        <v>18</v>
      </c>
      <c r="E272" s="1" t="s">
        <v>19</v>
      </c>
      <c r="F272" s="1" t="s">
        <v>203</v>
      </c>
      <c r="G272" s="1" t="s">
        <v>208</v>
      </c>
      <c r="H272" s="3" t="s">
        <v>173</v>
      </c>
      <c r="I272" s="1" t="s">
        <v>612</v>
      </c>
    </row>
    <row r="273" spans="1:9" ht="15">
      <c r="A273" s="1" t="s">
        <v>22</v>
      </c>
      <c r="B273" s="1" t="s">
        <v>164</v>
      </c>
      <c r="C273" s="1" t="s">
        <v>176</v>
      </c>
      <c r="D273" s="1" t="s">
        <v>110</v>
      </c>
      <c r="E273" s="1" t="s">
        <v>111</v>
      </c>
      <c r="F273" s="1" t="s">
        <v>214</v>
      </c>
      <c r="G273" s="1" t="s">
        <v>344</v>
      </c>
      <c r="H273" s="3" t="s">
        <v>30</v>
      </c>
      <c r="I273" s="1" t="s">
        <v>612</v>
      </c>
    </row>
    <row r="274" spans="1:9" ht="15">
      <c r="A274" s="1" t="s">
        <v>114</v>
      </c>
      <c r="B274" s="1" t="s">
        <v>244</v>
      </c>
      <c r="C274" s="1" t="s">
        <v>250</v>
      </c>
      <c r="D274" s="1" t="s">
        <v>18</v>
      </c>
      <c r="E274" s="1" t="s">
        <v>19</v>
      </c>
      <c r="F274" s="1" t="s">
        <v>576</v>
      </c>
      <c r="G274" s="1" t="s">
        <v>344</v>
      </c>
      <c r="H274" s="3" t="s">
        <v>77</v>
      </c>
      <c r="I274" s="1" t="s">
        <v>612</v>
      </c>
    </row>
    <row r="275" spans="1:9" ht="15">
      <c r="A275" s="1" t="s">
        <v>83</v>
      </c>
      <c r="B275" s="1" t="s">
        <v>458</v>
      </c>
      <c r="C275" s="1" t="s">
        <v>218</v>
      </c>
      <c r="D275" s="1" t="s">
        <v>110</v>
      </c>
      <c r="E275" s="1" t="s">
        <v>111</v>
      </c>
      <c r="F275" s="1" t="s">
        <v>577</v>
      </c>
      <c r="G275" s="1" t="s">
        <v>216</v>
      </c>
      <c r="H275" s="3" t="s">
        <v>173</v>
      </c>
      <c r="I275" s="1" t="s">
        <v>612</v>
      </c>
    </row>
    <row r="276" spans="1:8" ht="15">
      <c r="A276" s="1" t="s">
        <v>31</v>
      </c>
      <c r="B276" s="1" t="s">
        <v>386</v>
      </c>
      <c r="C276" s="1" t="s">
        <v>296</v>
      </c>
      <c r="D276" s="1" t="s">
        <v>110</v>
      </c>
      <c r="E276" s="1" t="s">
        <v>111</v>
      </c>
      <c r="F276" s="1" t="s">
        <v>547</v>
      </c>
      <c r="G276" s="1" t="s">
        <v>221</v>
      </c>
      <c r="H276" s="3" t="s">
        <v>83</v>
      </c>
    </row>
    <row r="277" spans="1:8" ht="15">
      <c r="A277" s="1" t="s">
        <v>87</v>
      </c>
      <c r="B277" s="1" t="s">
        <v>232</v>
      </c>
      <c r="C277" s="1" t="s">
        <v>233</v>
      </c>
      <c r="D277" s="1" t="s">
        <v>180</v>
      </c>
      <c r="E277" s="1" t="s">
        <v>64</v>
      </c>
      <c r="F277" s="1" t="s">
        <v>578</v>
      </c>
      <c r="G277" s="1" t="s">
        <v>221</v>
      </c>
      <c r="H277" s="3" t="s">
        <v>107</v>
      </c>
    </row>
    <row r="278" spans="1:8" ht="15">
      <c r="A278" s="1" t="s">
        <v>102</v>
      </c>
      <c r="B278" s="1" t="s">
        <v>222</v>
      </c>
      <c r="C278" s="1" t="s">
        <v>223</v>
      </c>
      <c r="D278" s="1" t="s">
        <v>110</v>
      </c>
      <c r="E278" s="1" t="s">
        <v>111</v>
      </c>
      <c r="F278" s="1" t="s">
        <v>231</v>
      </c>
      <c r="G278" s="1" t="s">
        <v>66</v>
      </c>
      <c r="H278" s="3" t="s">
        <v>102</v>
      </c>
    </row>
    <row r="279" spans="1:8" ht="15">
      <c r="A279" s="1" t="s">
        <v>71</v>
      </c>
      <c r="B279" s="1" t="s">
        <v>420</v>
      </c>
      <c r="C279" s="1" t="s">
        <v>121</v>
      </c>
      <c r="D279" s="1" t="s">
        <v>63</v>
      </c>
      <c r="E279" s="1" t="s">
        <v>64</v>
      </c>
      <c r="F279" s="1" t="s">
        <v>579</v>
      </c>
      <c r="G279" s="1" t="s">
        <v>66</v>
      </c>
      <c r="H279" s="3" t="s">
        <v>102</v>
      </c>
    </row>
    <row r="280" spans="1:8" ht="15">
      <c r="A280" s="1" t="s">
        <v>38</v>
      </c>
      <c r="B280" s="1" t="s">
        <v>317</v>
      </c>
      <c r="C280" s="1" t="s">
        <v>218</v>
      </c>
      <c r="D280" s="1" t="s">
        <v>604</v>
      </c>
      <c r="E280" s="1" t="s">
        <v>42</v>
      </c>
      <c r="F280" s="1" t="s">
        <v>548</v>
      </c>
      <c r="G280" s="1" t="s">
        <v>443</v>
      </c>
      <c r="H280" s="2">
        <v>24</v>
      </c>
    </row>
    <row r="281" spans="1:8" ht="15">
      <c r="A281" s="1" t="s">
        <v>173</v>
      </c>
      <c r="B281" s="1" t="s">
        <v>72</v>
      </c>
      <c r="C281" s="1" t="s">
        <v>195</v>
      </c>
      <c r="D281" s="1" t="s">
        <v>74</v>
      </c>
      <c r="E281" s="1" t="s">
        <v>64</v>
      </c>
      <c r="F281" s="1" t="s">
        <v>580</v>
      </c>
      <c r="G281" s="1" t="s">
        <v>443</v>
      </c>
      <c r="H281" s="3" t="s">
        <v>30</v>
      </c>
    </row>
    <row r="282" spans="1:8" ht="15">
      <c r="A282" s="1" t="s">
        <v>243</v>
      </c>
      <c r="B282" s="1" t="s">
        <v>264</v>
      </c>
      <c r="C282" s="1" t="s">
        <v>265</v>
      </c>
      <c r="D282" s="1" t="s">
        <v>42</v>
      </c>
      <c r="E282" s="1" t="s">
        <v>48</v>
      </c>
      <c r="F282" s="1" t="s">
        <v>581</v>
      </c>
      <c r="G282" s="1" t="s">
        <v>443</v>
      </c>
      <c r="H282" s="3" t="s">
        <v>30</v>
      </c>
    </row>
    <row r="283" spans="1:8" ht="15">
      <c r="A283" s="1" t="s">
        <v>209</v>
      </c>
      <c r="B283" s="1" t="s">
        <v>300</v>
      </c>
      <c r="C283" s="1" t="s">
        <v>25</v>
      </c>
      <c r="D283" s="1" t="s">
        <v>141</v>
      </c>
      <c r="E283" s="1" t="s">
        <v>602</v>
      </c>
      <c r="F283" s="1" t="s">
        <v>227</v>
      </c>
      <c r="G283" s="1" t="s">
        <v>582</v>
      </c>
      <c r="H283" s="3" t="s">
        <v>249</v>
      </c>
    </row>
    <row r="284" spans="1:8" ht="15">
      <c r="A284" s="1" t="s">
        <v>45</v>
      </c>
      <c r="B284" s="1" t="s">
        <v>139</v>
      </c>
      <c r="C284" s="1" t="s">
        <v>140</v>
      </c>
      <c r="D284" s="1" t="s">
        <v>141</v>
      </c>
      <c r="E284" s="1" t="s">
        <v>605</v>
      </c>
      <c r="F284" s="1" t="s">
        <v>606</v>
      </c>
      <c r="G284" s="1" t="s">
        <v>70</v>
      </c>
      <c r="H284" s="3" t="s">
        <v>102</v>
      </c>
    </row>
    <row r="285" spans="1:8" ht="15">
      <c r="A285" s="1" t="s">
        <v>51</v>
      </c>
      <c r="B285" s="1" t="s">
        <v>489</v>
      </c>
      <c r="C285" s="1" t="s">
        <v>549</v>
      </c>
      <c r="D285" s="1" t="s">
        <v>141</v>
      </c>
      <c r="E285" s="1" t="s">
        <v>605</v>
      </c>
      <c r="F285" s="1" t="s">
        <v>311</v>
      </c>
      <c r="G285" s="1" t="s">
        <v>70</v>
      </c>
      <c r="H285" s="3" t="s">
        <v>22</v>
      </c>
    </row>
    <row r="286" spans="1:8" ht="15">
      <c r="A286" s="1" t="s">
        <v>249</v>
      </c>
      <c r="B286" s="1" t="s">
        <v>425</v>
      </c>
      <c r="C286" s="1" t="s">
        <v>426</v>
      </c>
      <c r="D286" s="1" t="s">
        <v>42</v>
      </c>
      <c r="E286" s="1" t="s">
        <v>48</v>
      </c>
      <c r="F286" s="1" t="s">
        <v>583</v>
      </c>
      <c r="G286" s="1" t="s">
        <v>70</v>
      </c>
      <c r="H286" s="3" t="s">
        <v>150</v>
      </c>
    </row>
    <row r="287" spans="1:8" ht="15">
      <c r="A287" s="1" t="s">
        <v>56</v>
      </c>
      <c r="B287" s="1" t="s">
        <v>136</v>
      </c>
      <c r="C287" s="1" t="s">
        <v>132</v>
      </c>
      <c r="D287" s="1" t="s">
        <v>18</v>
      </c>
      <c r="E287" s="1" t="s">
        <v>19</v>
      </c>
      <c r="F287" s="1" t="s">
        <v>550</v>
      </c>
      <c r="G287" s="1" t="s">
        <v>312</v>
      </c>
      <c r="H287" s="3" t="s">
        <v>30</v>
      </c>
    </row>
    <row r="288" spans="1:8" ht="15">
      <c r="A288" s="1" t="s">
        <v>23</v>
      </c>
      <c r="B288" s="1" t="s">
        <v>190</v>
      </c>
      <c r="C288" s="1" t="s">
        <v>274</v>
      </c>
      <c r="D288" s="1" t="s">
        <v>346</v>
      </c>
      <c r="E288" s="1" t="s">
        <v>19</v>
      </c>
      <c r="F288" s="1" t="s">
        <v>538</v>
      </c>
      <c r="G288" s="1" t="s">
        <v>82</v>
      </c>
      <c r="H288" s="3" t="s">
        <v>30</v>
      </c>
    </row>
    <row r="289" spans="1:8" ht="15">
      <c r="A289" s="1" t="s">
        <v>31</v>
      </c>
      <c r="B289" s="1" t="s">
        <v>350</v>
      </c>
      <c r="C289" s="1" t="s">
        <v>132</v>
      </c>
      <c r="D289" s="1" t="s">
        <v>122</v>
      </c>
      <c r="E289" s="1" t="s">
        <v>19</v>
      </c>
      <c r="F289" s="1" t="s">
        <v>539</v>
      </c>
      <c r="G289" s="1" t="s">
        <v>453</v>
      </c>
      <c r="H289" s="3" t="s">
        <v>30</v>
      </c>
    </row>
    <row r="290" spans="1:8" ht="15">
      <c r="A290" s="1" t="s">
        <v>252</v>
      </c>
      <c r="B290" s="1" t="s">
        <v>175</v>
      </c>
      <c r="C290" s="1" t="s">
        <v>261</v>
      </c>
      <c r="D290" s="1" t="s">
        <v>68</v>
      </c>
      <c r="E290" s="1" t="s">
        <v>64</v>
      </c>
      <c r="F290" s="1" t="s">
        <v>584</v>
      </c>
      <c r="G290" s="1" t="s">
        <v>86</v>
      </c>
      <c r="H290" s="3" t="s">
        <v>102</v>
      </c>
    </row>
    <row r="291" spans="1:8" ht="15">
      <c r="A291" s="1" t="s">
        <v>254</v>
      </c>
      <c r="B291" s="1" t="s">
        <v>501</v>
      </c>
      <c r="C291" s="1" t="s">
        <v>502</v>
      </c>
      <c r="D291" s="1" t="s">
        <v>99</v>
      </c>
      <c r="E291" s="1" t="s">
        <v>19</v>
      </c>
      <c r="F291" s="1" t="s">
        <v>585</v>
      </c>
      <c r="G291" s="1" t="s">
        <v>267</v>
      </c>
      <c r="H291" s="3" t="s">
        <v>87</v>
      </c>
    </row>
    <row r="292" spans="1:8" ht="15">
      <c r="A292" s="1" t="s">
        <v>260</v>
      </c>
      <c r="B292" s="1" t="s">
        <v>495</v>
      </c>
      <c r="C292" s="1" t="s">
        <v>496</v>
      </c>
      <c r="D292" s="1" t="s">
        <v>219</v>
      </c>
      <c r="E292" s="1" t="s">
        <v>64</v>
      </c>
      <c r="F292" s="1" t="s">
        <v>586</v>
      </c>
      <c r="G292" s="1" t="s">
        <v>587</v>
      </c>
      <c r="H292" s="2">
        <v>12</v>
      </c>
    </row>
    <row r="293" spans="1:8" ht="15">
      <c r="A293" s="1" t="s">
        <v>96</v>
      </c>
      <c r="B293" s="1" t="s">
        <v>108</v>
      </c>
      <c r="C293" s="1" t="s">
        <v>109</v>
      </c>
      <c r="D293" s="1" t="s">
        <v>110</v>
      </c>
      <c r="E293" s="1" t="s">
        <v>111</v>
      </c>
      <c r="F293" s="1" t="s">
        <v>551</v>
      </c>
      <c r="G293" s="1" t="s">
        <v>91</v>
      </c>
      <c r="H293" s="3" t="s">
        <v>173</v>
      </c>
    </row>
    <row r="294" spans="1:8" ht="15">
      <c r="A294" s="1" t="s">
        <v>263</v>
      </c>
      <c r="B294" s="1" t="s">
        <v>211</v>
      </c>
      <c r="C294" s="1" t="s">
        <v>187</v>
      </c>
      <c r="D294" s="1" t="s">
        <v>180</v>
      </c>
      <c r="E294" s="1" t="s">
        <v>64</v>
      </c>
      <c r="F294" s="1" t="s">
        <v>588</v>
      </c>
      <c r="G294" s="1" t="s">
        <v>91</v>
      </c>
      <c r="H294" s="3" t="s">
        <v>22</v>
      </c>
    </row>
    <row r="295" spans="1:8" ht="15">
      <c r="A295" s="1" t="s">
        <v>268</v>
      </c>
      <c r="B295" s="1" t="s">
        <v>204</v>
      </c>
      <c r="C295" s="1" t="s">
        <v>17</v>
      </c>
      <c r="D295" s="1" t="s">
        <v>74</v>
      </c>
      <c r="E295" s="1" t="s">
        <v>64</v>
      </c>
      <c r="F295" s="1" t="s">
        <v>589</v>
      </c>
      <c r="G295" s="1" t="s">
        <v>91</v>
      </c>
      <c r="H295" s="3" t="s">
        <v>41</v>
      </c>
    </row>
    <row r="296" spans="1:8" ht="15">
      <c r="A296" s="1" t="s">
        <v>272</v>
      </c>
      <c r="B296" s="1" t="s">
        <v>332</v>
      </c>
      <c r="C296" s="1" t="s">
        <v>333</v>
      </c>
      <c r="D296" s="1" t="s">
        <v>170</v>
      </c>
      <c r="E296" s="1" t="s">
        <v>64</v>
      </c>
      <c r="F296" s="1" t="s">
        <v>590</v>
      </c>
      <c r="G296" s="1" t="s">
        <v>591</v>
      </c>
      <c r="H296" s="3" t="s">
        <v>130</v>
      </c>
    </row>
    <row r="297" spans="1:8" ht="15">
      <c r="A297" s="1" t="s">
        <v>103</v>
      </c>
      <c r="B297" s="1" t="s">
        <v>108</v>
      </c>
      <c r="C297" s="1" t="s">
        <v>33</v>
      </c>
      <c r="D297" s="1" t="s">
        <v>192</v>
      </c>
      <c r="E297" s="1" t="s">
        <v>193</v>
      </c>
      <c r="F297" s="1" t="s">
        <v>552</v>
      </c>
      <c r="G297" s="1" t="s">
        <v>95</v>
      </c>
      <c r="H297" s="3" t="s">
        <v>150</v>
      </c>
    </row>
    <row r="298" spans="1:8" ht="15">
      <c r="A298" s="1" t="s">
        <v>107</v>
      </c>
      <c r="B298" s="1" t="s">
        <v>553</v>
      </c>
      <c r="C298" s="1" t="s">
        <v>554</v>
      </c>
      <c r="D298" s="1" t="s">
        <v>604</v>
      </c>
      <c r="E298" s="1" t="s">
        <v>42</v>
      </c>
      <c r="F298" s="1" t="s">
        <v>555</v>
      </c>
      <c r="G298" s="1" t="s">
        <v>113</v>
      </c>
      <c r="H298" s="2">
        <v>14</v>
      </c>
    </row>
    <row r="299" spans="1:8" ht="15">
      <c r="A299" s="1" t="s">
        <v>115</v>
      </c>
      <c r="B299" s="1" t="s">
        <v>405</v>
      </c>
      <c r="C299" s="1" t="s">
        <v>406</v>
      </c>
      <c r="D299" s="1" t="s">
        <v>110</v>
      </c>
      <c r="E299" s="1" t="s">
        <v>111</v>
      </c>
      <c r="F299" s="1" t="s">
        <v>556</v>
      </c>
      <c r="G299" s="1" t="s">
        <v>509</v>
      </c>
      <c r="H299" s="3" t="s">
        <v>41</v>
      </c>
    </row>
    <row r="300" spans="1:8" ht="15">
      <c r="A300" s="1" t="s">
        <v>119</v>
      </c>
      <c r="B300" s="1" t="s">
        <v>67</v>
      </c>
      <c r="C300" s="1" t="s">
        <v>47</v>
      </c>
      <c r="D300" s="1" t="s">
        <v>68</v>
      </c>
      <c r="E300" s="1" t="s">
        <v>64</v>
      </c>
      <c r="F300" s="1" t="s">
        <v>557</v>
      </c>
      <c r="G300" s="1" t="s">
        <v>558</v>
      </c>
      <c r="H300" s="3" t="s">
        <v>41</v>
      </c>
    </row>
    <row r="301" spans="1:8" ht="15">
      <c r="A301" s="1" t="s">
        <v>277</v>
      </c>
      <c r="B301" s="1" t="s">
        <v>269</v>
      </c>
      <c r="C301" s="1" t="s">
        <v>181</v>
      </c>
      <c r="D301" s="1" t="s">
        <v>604</v>
      </c>
      <c r="E301" s="1" t="s">
        <v>42</v>
      </c>
      <c r="F301" s="1" t="s">
        <v>592</v>
      </c>
      <c r="G301" s="1" t="s">
        <v>593</v>
      </c>
      <c r="H301" s="2">
        <v>16</v>
      </c>
    </row>
    <row r="302" spans="1:8" ht="15">
      <c r="A302" s="1" t="s">
        <v>125</v>
      </c>
      <c r="B302" s="1" t="s">
        <v>142</v>
      </c>
      <c r="C302" s="1" t="s">
        <v>143</v>
      </c>
      <c r="D302" s="1" t="s">
        <v>604</v>
      </c>
      <c r="E302" s="1" t="s">
        <v>42</v>
      </c>
      <c r="F302" s="1" t="s">
        <v>559</v>
      </c>
      <c r="G302" s="1" t="s">
        <v>560</v>
      </c>
      <c r="H302" s="2">
        <v>12</v>
      </c>
    </row>
    <row r="303" spans="1:8" ht="15">
      <c r="A303" s="1" t="s">
        <v>130</v>
      </c>
      <c r="B303" s="1" t="s">
        <v>108</v>
      </c>
      <c r="C303" s="1" t="s">
        <v>527</v>
      </c>
      <c r="D303" s="1" t="s">
        <v>99</v>
      </c>
      <c r="E303" s="1" t="s">
        <v>19</v>
      </c>
      <c r="F303" s="1" t="s">
        <v>561</v>
      </c>
      <c r="G303" s="1" t="s">
        <v>560</v>
      </c>
      <c r="H303" s="3" t="s">
        <v>51</v>
      </c>
    </row>
    <row r="304" spans="1:8" ht="15">
      <c r="A304" s="1" t="s">
        <v>280</v>
      </c>
      <c r="B304" s="1" t="s">
        <v>196</v>
      </c>
      <c r="C304" s="1" t="s">
        <v>197</v>
      </c>
      <c r="D304" s="1" t="s">
        <v>42</v>
      </c>
      <c r="E304" s="1" t="s">
        <v>48</v>
      </c>
      <c r="F304" s="1" t="s">
        <v>594</v>
      </c>
      <c r="G304" s="1" t="s">
        <v>595</v>
      </c>
      <c r="H304" s="3" t="s">
        <v>114</v>
      </c>
    </row>
    <row r="305" spans="1:8" ht="15">
      <c r="A305" s="1" t="s">
        <v>38</v>
      </c>
      <c r="B305" s="1" t="s">
        <v>361</v>
      </c>
      <c r="C305" s="1" t="s">
        <v>79</v>
      </c>
      <c r="D305" s="1" t="s">
        <v>42</v>
      </c>
      <c r="E305" s="1" t="s">
        <v>48</v>
      </c>
      <c r="F305" s="1" t="s">
        <v>540</v>
      </c>
      <c r="G305" s="1" t="s">
        <v>50</v>
      </c>
      <c r="H305" s="3" t="s">
        <v>119</v>
      </c>
    </row>
    <row r="306" spans="1:8" ht="15">
      <c r="A306" s="1" t="s">
        <v>283</v>
      </c>
      <c r="B306" s="1" t="s">
        <v>281</v>
      </c>
      <c r="C306" s="1" t="s">
        <v>261</v>
      </c>
      <c r="D306" s="1" t="s">
        <v>18</v>
      </c>
      <c r="E306" s="1" t="s">
        <v>19</v>
      </c>
      <c r="F306" s="1" t="s">
        <v>596</v>
      </c>
      <c r="G306" s="1" t="s">
        <v>597</v>
      </c>
      <c r="H306" s="3" t="s">
        <v>535</v>
      </c>
    </row>
    <row r="307" spans="1:8" ht="15">
      <c r="A307" s="1" t="s">
        <v>287</v>
      </c>
      <c r="B307" s="1" t="s">
        <v>461</v>
      </c>
      <c r="C307" s="1" t="s">
        <v>176</v>
      </c>
      <c r="D307" s="1" t="s">
        <v>192</v>
      </c>
      <c r="E307" s="1" t="s">
        <v>193</v>
      </c>
      <c r="F307" s="1" t="s">
        <v>598</v>
      </c>
      <c r="G307" s="1" t="s">
        <v>599</v>
      </c>
      <c r="H307" s="3" t="s">
        <v>96</v>
      </c>
    </row>
    <row r="308" spans="1:8" ht="15">
      <c r="A308" s="1" t="s">
        <v>135</v>
      </c>
      <c r="B308" s="1" t="s">
        <v>398</v>
      </c>
      <c r="C308" s="1" t="s">
        <v>399</v>
      </c>
      <c r="D308" s="1" t="s">
        <v>400</v>
      </c>
      <c r="E308" s="1" t="s">
        <v>19</v>
      </c>
      <c r="F308" s="1" t="s">
        <v>562</v>
      </c>
      <c r="G308" s="1" t="s">
        <v>563</v>
      </c>
      <c r="H308" s="3" t="s">
        <v>130</v>
      </c>
    </row>
    <row r="309" spans="1:8" ht="15">
      <c r="A309" s="1" t="s">
        <v>45</v>
      </c>
      <c r="B309" s="1" t="s">
        <v>353</v>
      </c>
      <c r="C309" s="1" t="s">
        <v>354</v>
      </c>
      <c r="D309" s="1" t="s">
        <v>346</v>
      </c>
      <c r="E309" s="1" t="s">
        <v>19</v>
      </c>
      <c r="F309" s="1" t="s">
        <v>541</v>
      </c>
      <c r="G309" s="1" t="s">
        <v>542</v>
      </c>
      <c r="H309" s="3" t="s">
        <v>102</v>
      </c>
    </row>
    <row r="310" spans="1:8" ht="15">
      <c r="A310" s="1" t="s">
        <v>41</v>
      </c>
      <c r="B310" s="1" t="s">
        <v>72</v>
      </c>
      <c r="C310" s="1" t="s">
        <v>73</v>
      </c>
      <c r="D310" s="1" t="s">
        <v>74</v>
      </c>
      <c r="E310" s="1" t="s">
        <v>64</v>
      </c>
      <c r="F310" s="1" t="s">
        <v>564</v>
      </c>
      <c r="G310" s="1" t="s">
        <v>565</v>
      </c>
      <c r="H310" s="3" t="s">
        <v>30</v>
      </c>
    </row>
    <row r="311" spans="1:8" ht="15">
      <c r="A311" s="1" t="s">
        <v>77</v>
      </c>
      <c r="B311" s="1" t="s">
        <v>340</v>
      </c>
      <c r="C311" s="1" t="s">
        <v>127</v>
      </c>
      <c r="D311" s="1" t="s">
        <v>604</v>
      </c>
      <c r="E311" s="1" t="s">
        <v>42</v>
      </c>
      <c r="F311" s="1" t="s">
        <v>566</v>
      </c>
      <c r="G311" s="1" t="s">
        <v>567</v>
      </c>
      <c r="H311" s="2">
        <v>5</v>
      </c>
    </row>
    <row r="312" spans="1:8" ht="15">
      <c r="A312" s="1" t="s">
        <v>30</v>
      </c>
      <c r="B312" s="1" t="s">
        <v>393</v>
      </c>
      <c r="C312" s="1" t="s">
        <v>394</v>
      </c>
      <c r="D312" s="1" t="s">
        <v>110</v>
      </c>
      <c r="E312" s="1" t="s">
        <v>111</v>
      </c>
      <c r="F312" s="1" t="s">
        <v>568</v>
      </c>
      <c r="G312" s="1" t="s">
        <v>569</v>
      </c>
      <c r="H312" s="3" t="s">
        <v>125</v>
      </c>
    </row>
    <row r="313" spans="1:8" ht="15">
      <c r="A313" s="1" t="s">
        <v>51</v>
      </c>
      <c r="B313" s="1" t="s">
        <v>348</v>
      </c>
      <c r="C313" s="1" t="s">
        <v>17</v>
      </c>
      <c r="D313" s="1" t="s">
        <v>346</v>
      </c>
      <c r="E313" s="1" t="s">
        <v>19</v>
      </c>
      <c r="F313" s="1" t="s">
        <v>543</v>
      </c>
      <c r="G313" s="1" t="s">
        <v>480</v>
      </c>
      <c r="H313" s="3" t="s">
        <v>56</v>
      </c>
    </row>
    <row r="314" spans="1:8" ht="15">
      <c r="A314" s="1" t="s">
        <v>290</v>
      </c>
      <c r="B314" s="1" t="s">
        <v>175</v>
      </c>
      <c r="C314" s="1" t="s">
        <v>79</v>
      </c>
      <c r="D314" s="1" t="s">
        <v>192</v>
      </c>
      <c r="E314" s="1" t="s">
        <v>193</v>
      </c>
      <c r="F314" s="1" t="s">
        <v>600</v>
      </c>
      <c r="G314" s="1" t="s">
        <v>601</v>
      </c>
      <c r="H314" s="3" t="s">
        <v>535</v>
      </c>
    </row>
    <row r="315" spans="1:2" ht="15">
      <c r="A315" s="1" t="s">
        <v>7</v>
      </c>
      <c r="B315" s="1" t="s">
        <v>544</v>
      </c>
    </row>
    <row r="316" ht="15">
      <c r="A316" s="1" t="s">
        <v>0</v>
      </c>
    </row>
    <row r="317" spans="1:2" ht="15">
      <c r="A317" s="1" t="s">
        <v>7</v>
      </c>
      <c r="B317" s="1" t="s">
        <v>544</v>
      </c>
    </row>
    <row r="318" spans="1:2" ht="15">
      <c r="A318" s="1" t="s">
        <v>7</v>
      </c>
      <c r="B318" s="1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dcterms:created xsi:type="dcterms:W3CDTF">2009-03-28T18:08:51Z</dcterms:created>
  <dcterms:modified xsi:type="dcterms:W3CDTF">2011-12-30T19:54:24Z</dcterms:modified>
  <cp:category/>
  <cp:version/>
  <cp:contentType/>
  <cp:contentStatus/>
</cp:coreProperties>
</file>